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29D1611-17FD-D040-9ECB-ED871F6EF73A}" xr6:coauthVersionLast="47" xr6:coauthVersionMax="47" xr10:uidLastSave="{00000000-0000-0000-0000-000000000000}"/>
  <bookViews>
    <workbookView xWindow="33600" yWindow="500" windowWidth="38400" windowHeight="211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data_required!$A$1:$AK$68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<sst xmlns="http://schemas.openxmlformats.org/spreadsheetml/2006/main" count="4405" uniqueCount="756">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</sst>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0" fillId="4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7" fillId="0" borderId="0" xfId="0" applyFont="1"/>
    <xf numFmtId="0" fontId="11" fillId="5" borderId="0" xfId="0" applyFont="1" applyFill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6" borderId="0" xfId="0" applyFont="1" applyFill="1"/>
    <xf numFmtId="0" fontId="18" fillId="0" borderId="0" xfId="0" applyFont="1"/>
    <xf numFmtId="0" fontId="9" fillId="0" borderId="0" xfId="0" applyFont="1"/>
    <xf numFmtId="0" fontId="8" fillId="0" borderId="0" xfId="0" applyFont="1"/>
    <xf numFmtId="49" fontId="8" fillId="0" borderId="0" xfId="0" applyNumberFormat="1" applyFont="1"/>
    <xf numFmtId="0" fontId="19" fillId="0" borderId="0" xfId="0" applyFont="1"/>
    <xf numFmtId="0" fontId="7" fillId="0" borderId="0" xfId="0" applyFont="1"/>
    <xf numFmtId="0" fontId="6" fillId="0" borderId="0" xfId="0" applyFont="1"/>
    <xf numFmtId="0" fontId="0" fillId="7" borderId="0" xfId="0" applyFill="1"/>
    <xf numFmtId="0" fontId="5" fillId="0" borderId="0" xfId="0" applyFont="1"/>
    <xf numFmtId="0" fontId="4" fillId="0" borderId="0" xfId="0" applyFont="1"/>
    <xf numFmtId="0" fontId="3" fillId="6" borderId="0" xfId="0" applyFont="1" applyFill="1"/>
    <xf numFmtId="0" fontId="3" fillId="0" borderId="0" xfId="0" applyFont="1"/>
    <xf numFmtId="0" fontId="0" fillId="8" borderId="0" xfId="0" applyFill="1"/>
    <xf numFmtId="0" fontId="21" fillId="8" borderId="0" xfId="0" applyFont="1" applyFill="1"/>
    <xf numFmtId="0" fontId="2" fillId="8" borderId="0" xfId="0" applyFont="1" applyFill="1"/>
    <xf numFmtId="0" fontId="19" fillId="8" borderId="0" xfId="0" applyFont="1" applyFill="1"/>
    <xf numFmtId="0" fontId="2" fillId="0" borderId="0" xfId="0" applyFont="1"/>
    <xf numFmtId="164" fontId="0" fillId="8" borderId="0" xfId="0" applyNumberFormat="1" applyFill="1"/>
    <xf numFmtId="49" fontId="0" fillId="8" borderId="0" xfId="0" applyNumberFormat="1" applyFill="1"/>
    <xf numFmtId="0" fontId="15" fillId="8" borderId="0" xfId="0" applyFont="1" applyFill="1"/>
    <xf numFmtId="0" fontId="20" fillId="8" borderId="0" xfId="0" applyFont="1" applyFill="1"/>
    <xf numFmtId="0" fontId="0" fillId="9" borderId="0" xfId="0" applyFill="1"/>
    <xf numFmtId="0" fontId="1" fillId="9" borderId="0" xfId="0" applyFont="1" applyFill="1"/>
    <xf numFmtId="0" fontId="22" fillId="9" borderId="0" xfId="0" applyFont="1" applyFill="1"/>
    <xf numFmtId="49" fontId="23" fillId="9" borderId="0" xfId="0" applyNumberFormat="1" applyFont="1" applyFill="1"/>
    <xf numFmtId="0" fontId="1" fillId="0" borderId="0" xfId="0" applyFont="1"/>
    <xf numFmtId="164" fontId="0" fillId="9" borderId="0" xfId="0" applyNumberFormat="1" applyFill="1"/>
    <xf numFmtId="0" fontId="15" fillId="9" borderId="0" xfId="0" applyFont="1" applyFill="1"/>
    <xf numFmtId="0" fontId="1" fillId="10" borderId="0" xfId="0" applyFont="1" applyFill="1"/>
    <xf numFmtId="0" fontId="0" fillId="10" borderId="0" xfId="0" applyFill="1"/>
    <xf numFmtId="0" fontId="19" fillId="10" borderId="0" xfId="0" applyFont="1" applyFill="1"/>
    <xf numFmtId="164" fontId="1" fillId="10" borderId="0" xfId="0" applyNumberFormat="1" applyFont="1" applyFill="1"/>
    <xf numFmtId="49" fontId="1" fillId="0" borderId="0" xfId="0" applyNumberFormat="1" applyFont="1"/>
    <xf numFmtId="49" fontId="0" fillId="10" borderId="0" xfId="0" applyNumberFormat="1" applyFill="1"/>
    <xf numFmtId="0" fontId="15" fillId="10" borderId="0" xfId="0" applyFont="1" applyFill="1"/>
    <xf numFmtId="0" fontId="20" fillId="10" borderId="0" xfId="0" applyFont="1" applyFill="1"/>
    <xf numFmtId="0" fontId="22" fillId="10" borderId="0" xfId="0" applyFont="1" applyFill="1"/>
    <xf numFmtId="49" fontId="23" fillId="10" borderId="0" xfId="0" applyNumberFormat="1" applyFont="1" applyFill="1"/>
    <xf numFmtId="0" fontId="14" fillId="8" borderId="0" xfId="0" applyFont="1" applyFill="1"/>
    <xf numFmtId="0" fontId="2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zoomScaleNormal="100" workbookViewId="0">
      <pane xSplit="3" ySplit="1" topLeftCell="T19" activePane="bottomRight" state="frozen"/>
      <selection pane="topRight" activeCell="D1" sqref="D1"/>
      <selection pane="bottomLeft" activeCell="A2" sqref="A2"/>
      <selection pane="bottomRight" activeCell="K67" sqref="K67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17.33203125" style="4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t="s">
        <v>59</v>
      </c>
      <c r="J6" t="s">
        <v>60</v>
      </c>
      <c r="K6" t="s">
        <v>61</v>
      </c>
      <c r="L6" s="4" t="s">
        <v>754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1" t="s">
        <v>68</v>
      </c>
      <c r="J7" t="s">
        <v>69</v>
      </c>
      <c r="K7" t="s">
        <v>46</v>
      </c>
      <c r="L7" s="4" t="s">
        <v>739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t="s">
        <v>73</v>
      </c>
      <c r="J8" t="s">
        <v>74</v>
      </c>
      <c r="K8" t="s">
        <v>46</v>
      </c>
      <c r="L8" s="4" t="s">
        <v>739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t="s">
        <v>78</v>
      </c>
      <c r="J9" t="s">
        <v>79</v>
      </c>
      <c r="K9" t="s">
        <v>46</v>
      </c>
      <c r="L9" s="4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t="s">
        <v>82</v>
      </c>
      <c r="J10" t="s">
        <v>83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t="s">
        <v>87</v>
      </c>
      <c r="J11" t="s">
        <v>88</v>
      </c>
      <c r="K11" t="s">
        <v>61</v>
      </c>
      <c r="L11" s="4" t="s">
        <v>754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t="s">
        <v>93</v>
      </c>
      <c r="J12" t="s">
        <v>94</v>
      </c>
      <c r="K12" t="s">
        <v>46</v>
      </c>
      <c r="L12" s="4" t="s">
        <v>739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1" t="s">
        <v>68</v>
      </c>
      <c r="J13" t="s">
        <v>69</v>
      </c>
      <c r="K13" t="s">
        <v>46</v>
      </c>
      <c r="L13" s="4" t="s">
        <v>739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t="s">
        <v>101</v>
      </c>
      <c r="J14" t="s">
        <v>102</v>
      </c>
      <c r="K14" t="s">
        <v>61</v>
      </c>
      <c r="L14" s="4" t="s">
        <v>754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t="s">
        <v>106</v>
      </c>
      <c r="J15" t="s">
        <v>107</v>
      </c>
      <c r="K15" t="s">
        <v>46</v>
      </c>
      <c r="L15" s="4" t="s">
        <v>754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1" t="s">
        <v>68</v>
      </c>
      <c r="J16" t="s">
        <v>69</v>
      </c>
      <c r="K16" t="s">
        <v>46</v>
      </c>
      <c r="L16" s="4" t="s">
        <v>739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t="s">
        <v>114</v>
      </c>
      <c r="J17" t="s">
        <v>115</v>
      </c>
      <c r="K17" t="s">
        <v>46</v>
      </c>
      <c r="L17" s="4" t="s">
        <v>739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t="s">
        <v>119</v>
      </c>
      <c r="J18" t="s">
        <v>120</v>
      </c>
      <c r="K18" t="s">
        <v>61</v>
      </c>
      <c r="L18" s="4" t="s">
        <v>754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24" t="s">
        <v>125</v>
      </c>
      <c r="J19" s="7" t="s">
        <v>126</v>
      </c>
      <c r="K19" t="s">
        <v>61</v>
      </c>
      <c r="L19" s="4" t="s">
        <v>754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24" t="s">
        <v>125</v>
      </c>
      <c r="W19" s="7" t="s">
        <v>126</v>
      </c>
      <c r="X19" t="s">
        <v>61</v>
      </c>
      <c r="Y19" s="4" t="s">
        <v>754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24" t="s">
        <v>125</v>
      </c>
      <c r="J20" s="7" t="s">
        <v>126</v>
      </c>
      <c r="K20" t="s">
        <v>61</v>
      </c>
      <c r="L20" s="4" t="s">
        <v>754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24" t="s">
        <v>125</v>
      </c>
      <c r="W20" s="7" t="s">
        <v>126</v>
      </c>
      <c r="X20" t="s">
        <v>61</v>
      </c>
      <c r="Y20" s="4" t="s">
        <v>754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24" t="s">
        <v>125</v>
      </c>
      <c r="J21" s="7" t="s">
        <v>126</v>
      </c>
      <c r="K21" t="s">
        <v>61</v>
      </c>
      <c r="L21" s="4" t="s">
        <v>754</v>
      </c>
      <c r="M21" t="s">
        <v>90</v>
      </c>
      <c r="N21" t="s">
        <v>42</v>
      </c>
      <c r="O2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24" t="s">
        <v>125</v>
      </c>
      <c r="W21" s="7" t="s">
        <v>126</v>
      </c>
      <c r="X21" t="s">
        <v>61</v>
      </c>
      <c r="Y21" s="4" t="s">
        <v>754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ht="18" x14ac:dyDescent="0.2">
      <c r="A22" t="s">
        <v>122</v>
      </c>
      <c r="B22" s="6" t="s">
        <v>753</v>
      </c>
      <c r="C22" t="s">
        <v>64</v>
      </c>
      <c r="D22" s="6" t="s">
        <v>753</v>
      </c>
      <c r="E22" t="s">
        <v>66</v>
      </c>
      <c r="F22" t="s">
        <v>42</v>
      </c>
      <c r="G22" t="s">
        <v>42</v>
      </c>
      <c r="H22" t="s">
        <v>43</v>
      </c>
      <c r="I22" s="24" t="s">
        <v>295</v>
      </c>
      <c r="J22" s="7" t="s">
        <v>296</v>
      </c>
      <c r="K22" s="7" t="s">
        <v>46</v>
      </c>
      <c r="L22" s="4" t="s">
        <v>754</v>
      </c>
      <c r="M22" t="s">
        <v>90</v>
      </c>
      <c r="N22" t="s">
        <v>42</v>
      </c>
      <c r="O22" s="23" t="s">
        <v>750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24" t="s">
        <v>295</v>
      </c>
      <c r="W22" s="7" t="s">
        <v>296</v>
      </c>
      <c r="X22" s="7" t="s">
        <v>46</v>
      </c>
      <c r="Y22" s="4" t="s">
        <v>754</v>
      </c>
      <c r="Z22" t="s">
        <v>90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128</v>
      </c>
      <c r="AJ22" t="s">
        <v>42</v>
      </c>
      <c r="AK22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1" t="s">
        <v>68</v>
      </c>
      <c r="J23" t="s">
        <v>69</v>
      </c>
      <c r="K23" t="s">
        <v>46</v>
      </c>
      <c r="L23" s="4" t="s">
        <v>739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739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739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t="s">
        <v>145</v>
      </c>
      <c r="J26" t="s">
        <v>146</v>
      </c>
      <c r="K26" t="s">
        <v>61</v>
      </c>
      <c r="L26" s="4" t="s">
        <v>754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t="s">
        <v>151</v>
      </c>
      <c r="J27" t="s">
        <v>152</v>
      </c>
      <c r="K27" t="s">
        <v>46</v>
      </c>
      <c r="L27" s="4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t="s">
        <v>156</v>
      </c>
      <c r="J28" t="s">
        <v>157</v>
      </c>
      <c r="K28" t="s">
        <v>46</v>
      </c>
      <c r="L28" s="4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t="s">
        <v>42</v>
      </c>
      <c r="J29" t="s">
        <v>161</v>
      </c>
      <c r="K29" t="s">
        <v>61</v>
      </c>
      <c r="L29" s="4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1" t="s">
        <v>166</v>
      </c>
      <c r="J30" t="s">
        <v>167</v>
      </c>
      <c r="K30" t="s">
        <v>46</v>
      </c>
      <c r="L30" s="4" t="s">
        <v>754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1" t="s">
        <v>170</v>
      </c>
      <c r="J31" t="s">
        <v>171</v>
      </c>
      <c r="K31" t="s">
        <v>61</v>
      </c>
      <c r="L31" s="4" t="s">
        <v>754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t="s">
        <v>42</v>
      </c>
      <c r="J32" t="s">
        <v>175</v>
      </c>
      <c r="K32" t="s">
        <v>46</v>
      </c>
      <c r="L32" s="4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t="s">
        <v>179</v>
      </c>
      <c r="J33" t="s">
        <v>180</v>
      </c>
      <c r="K33" t="s">
        <v>61</v>
      </c>
      <c r="L33" s="4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t="s">
        <v>183</v>
      </c>
      <c r="J34" t="s">
        <v>184</v>
      </c>
      <c r="K34" t="s">
        <v>61</v>
      </c>
      <c r="L34" s="4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t="s">
        <v>183</v>
      </c>
      <c r="J35" t="s">
        <v>184</v>
      </c>
      <c r="K35" t="s">
        <v>61</v>
      </c>
      <c r="L35" s="4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t="s">
        <v>192</v>
      </c>
      <c r="J36" t="s">
        <v>193</v>
      </c>
      <c r="K36" t="s">
        <v>61</v>
      </c>
      <c r="L36" s="4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t="s">
        <v>197</v>
      </c>
      <c r="J37" t="s">
        <v>198</v>
      </c>
      <c r="K37" t="s">
        <v>61</v>
      </c>
      <c r="L37" s="4" t="s">
        <v>754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t="s">
        <v>202</v>
      </c>
      <c r="J38" t="s">
        <v>203</v>
      </c>
      <c r="K38" t="s">
        <v>46</v>
      </c>
      <c r="L38" s="4" t="s">
        <v>754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748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t="s">
        <v>742</v>
      </c>
      <c r="J39" s="17" t="s">
        <v>743</v>
      </c>
      <c r="K39" t="s">
        <v>46</v>
      </c>
      <c r="L39" s="4" t="s">
        <v>754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t="s">
        <v>208</v>
      </c>
      <c r="J40" t="s">
        <v>209</v>
      </c>
      <c r="K40" t="s">
        <v>61</v>
      </c>
      <c r="L40" s="4" t="s">
        <v>754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749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18" t="s">
        <v>740</v>
      </c>
      <c r="J41" s="17" t="s">
        <v>741</v>
      </c>
      <c r="K41" t="s">
        <v>61</v>
      </c>
      <c r="L41" s="4" t="s">
        <v>754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t="s">
        <v>215</v>
      </c>
      <c r="J42" t="s">
        <v>216</v>
      </c>
      <c r="K42" t="s">
        <v>61</v>
      </c>
      <c r="L42" s="4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t="s">
        <v>219</v>
      </c>
      <c r="J43" t="s">
        <v>220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t="s">
        <v>222</v>
      </c>
      <c r="J44" t="s">
        <v>223</v>
      </c>
      <c r="K44" t="s">
        <v>61</v>
      </c>
      <c r="L44" s="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t="s">
        <v>225</v>
      </c>
      <c r="J45" t="s">
        <v>226</v>
      </c>
      <c r="K45" t="s">
        <v>46</v>
      </c>
      <c r="L45" s="4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t="s">
        <v>228</v>
      </c>
      <c r="J46" t="s">
        <v>229</v>
      </c>
      <c r="K46" t="s">
        <v>61</v>
      </c>
      <c r="L46" s="4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t="s">
        <v>232</v>
      </c>
      <c r="J47" t="s">
        <v>233</v>
      </c>
      <c r="K47" t="s">
        <v>61</v>
      </c>
      <c r="L47" s="4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752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7" t="s">
        <v>235</v>
      </c>
      <c r="J48" s="7" t="s">
        <v>236</v>
      </c>
      <c r="K48" s="7" t="s">
        <v>46</v>
      </c>
      <c r="L48" s="4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t="s">
        <v>42</v>
      </c>
      <c r="J49" t="s">
        <v>238</v>
      </c>
      <c r="K49" t="s">
        <v>61</v>
      </c>
      <c r="L49" s="4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2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t="s">
        <v>42</v>
      </c>
      <c r="J50" t="s">
        <v>244</v>
      </c>
      <c r="K50" t="s">
        <v>61</v>
      </c>
      <c r="L50" s="4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t="s">
        <v>247</v>
      </c>
      <c r="J51" t="s">
        <v>248</v>
      </c>
      <c r="K51" t="s">
        <v>249</v>
      </c>
      <c r="L51" s="4" t="s">
        <v>754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t="s">
        <v>252</v>
      </c>
      <c r="J52" t="s">
        <v>253</v>
      </c>
      <c r="K52" t="s">
        <v>46</v>
      </c>
      <c r="L52" s="4" t="s">
        <v>754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t="s">
        <v>255</v>
      </c>
      <c r="J53" t="s">
        <v>256</v>
      </c>
      <c r="K53" t="s">
        <v>61</v>
      </c>
      <c r="L53" s="4" t="s">
        <v>754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t="s">
        <v>259</v>
      </c>
      <c r="J54" t="s">
        <v>260</v>
      </c>
      <c r="K54" t="s">
        <v>61</v>
      </c>
      <c r="L54" s="4" t="s">
        <v>754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t="s">
        <v>264</v>
      </c>
      <c r="J55" t="s">
        <v>265</v>
      </c>
      <c r="K55" t="s">
        <v>61</v>
      </c>
      <c r="L55" s="4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t="s">
        <v>264</v>
      </c>
      <c r="J56" t="s">
        <v>265</v>
      </c>
      <c r="K56" t="s">
        <v>61</v>
      </c>
      <c r="L56" s="4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1" t="s">
        <v>272</v>
      </c>
      <c r="J57" t="s">
        <v>273</v>
      </c>
      <c r="K57" t="s">
        <v>46</v>
      </c>
      <c r="L57" s="4" t="s">
        <v>739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2" t="s">
        <v>275</v>
      </c>
      <c r="J58" t="s">
        <v>276</v>
      </c>
      <c r="K58" t="s">
        <v>46</v>
      </c>
      <c r="L58" s="4" t="s">
        <v>754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2" t="s">
        <v>278</v>
      </c>
      <c r="J59" t="s">
        <v>279</v>
      </c>
      <c r="K59" t="s">
        <v>46</v>
      </c>
      <c r="L59" s="4" t="s">
        <v>754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2" t="s">
        <v>281</v>
      </c>
      <c r="J60" t="s">
        <v>282</v>
      </c>
      <c r="K60" t="s">
        <v>61</v>
      </c>
      <c r="L60" s="4" t="s">
        <v>754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1" t="s">
        <v>284</v>
      </c>
      <c r="J61" t="s">
        <v>285</v>
      </c>
      <c r="K61" t="s">
        <v>61</v>
      </c>
      <c r="L61" s="4" t="s">
        <v>754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1" t="s">
        <v>286</v>
      </c>
      <c r="W61" t="s">
        <v>287</v>
      </c>
      <c r="X61" t="s">
        <v>61</v>
      </c>
      <c r="Y61" s="4" t="s">
        <v>754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2" t="s">
        <v>125</v>
      </c>
      <c r="J62" t="s">
        <v>126</v>
      </c>
      <c r="K62" t="s">
        <v>61</v>
      </c>
      <c r="L62" s="4" t="s">
        <v>754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1" t="s">
        <v>290</v>
      </c>
      <c r="J63" t="s">
        <v>291</v>
      </c>
      <c r="K63" s="7" t="s">
        <v>292</v>
      </c>
      <c r="L63" s="4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1" t="s">
        <v>295</v>
      </c>
      <c r="W63" t="s">
        <v>296</v>
      </c>
      <c r="X63" t="s">
        <v>46</v>
      </c>
      <c r="Y63" s="4" t="s">
        <v>754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t="s">
        <v>42</v>
      </c>
      <c r="J64" t="s">
        <v>298</v>
      </c>
      <c r="K64" s="1" t="s">
        <v>299</v>
      </c>
      <c r="L64" s="4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s="29" customFormat="1" ht="18" x14ac:dyDescent="0.2">
      <c r="A65" s="29" t="s">
        <v>122</v>
      </c>
      <c r="B65" s="29" t="s">
        <v>755</v>
      </c>
      <c r="C65" s="29" t="s">
        <v>64</v>
      </c>
      <c r="D65" s="55" t="s">
        <v>755</v>
      </c>
      <c r="E65" s="29" t="s">
        <v>66</v>
      </c>
      <c r="F65" s="29" t="s">
        <v>42</v>
      </c>
      <c r="G65" s="29" t="s">
        <v>42</v>
      </c>
      <c r="H65" s="29" t="s">
        <v>67</v>
      </c>
      <c r="I65" s="29" t="s">
        <v>68</v>
      </c>
      <c r="J65" s="36" t="s">
        <v>69</v>
      </c>
      <c r="K65" s="29" t="s">
        <v>46</v>
      </c>
      <c r="L65" s="4" t="s">
        <v>739</v>
      </c>
      <c r="M65" s="29" t="s">
        <v>90</v>
      </c>
      <c r="N65" s="29" t="s">
        <v>42</v>
      </c>
      <c r="O65" s="56" t="s">
        <v>469</v>
      </c>
      <c r="P65" s="29" t="s">
        <v>42</v>
      </c>
      <c r="Q65" s="29" t="s">
        <v>42</v>
      </c>
      <c r="R65" s="29" t="s">
        <v>42</v>
      </c>
      <c r="S65" s="29" t="s">
        <v>42</v>
      </c>
      <c r="T65" s="29" t="s">
        <v>42</v>
      </c>
      <c r="U65" s="29" t="s">
        <v>42</v>
      </c>
      <c r="V65" s="29" t="s">
        <v>42</v>
      </c>
      <c r="W65" s="29" t="s">
        <v>42</v>
      </c>
      <c r="X65" s="29" t="s">
        <v>42</v>
      </c>
      <c r="Y65" s="29" t="s">
        <v>42</v>
      </c>
      <c r="Z65" s="29" t="s">
        <v>42</v>
      </c>
      <c r="AA65" s="29" t="s">
        <v>42</v>
      </c>
      <c r="AB65" s="29" t="s">
        <v>42</v>
      </c>
      <c r="AC65" s="29" t="s">
        <v>42</v>
      </c>
      <c r="AD65" s="29" t="s">
        <v>42</v>
      </c>
      <c r="AE65" s="29" t="s">
        <v>42</v>
      </c>
      <c r="AF65" s="29" t="s">
        <v>42</v>
      </c>
      <c r="AG65" s="29" t="s">
        <v>42</v>
      </c>
      <c r="AH65" s="29" t="s">
        <v>42</v>
      </c>
      <c r="AI65" s="29" t="s">
        <v>42</v>
      </c>
      <c r="AJ65" s="29" t="s">
        <v>42</v>
      </c>
      <c r="AK65" s="29" t="s">
        <v>42</v>
      </c>
    </row>
    <row r="66" spans="1:37" s="10" customFormat="1" ht="19" x14ac:dyDescent="0.25">
      <c r="A66" s="10" t="s">
        <v>122</v>
      </c>
      <c r="B66" t="s">
        <v>717</v>
      </c>
      <c r="C66" s="10" t="s">
        <v>64</v>
      </c>
      <c r="D66" s="10" t="s">
        <v>717</v>
      </c>
      <c r="E66" s="10" t="s">
        <v>66</v>
      </c>
      <c r="F66" s="10" t="s">
        <v>42</v>
      </c>
      <c r="G66" s="10" t="s">
        <v>42</v>
      </c>
      <c r="H66" s="10" t="s">
        <v>67</v>
      </c>
      <c r="I66" s="12" t="s">
        <v>68</v>
      </c>
      <c r="J66" s="11" t="s">
        <v>69</v>
      </c>
      <c r="K66" s="10" t="s">
        <v>46</v>
      </c>
      <c r="L66" s="4" t="s">
        <v>739</v>
      </c>
      <c r="M66" s="10" t="s">
        <v>90</v>
      </c>
      <c r="N66" s="10" t="s">
        <v>42</v>
      </c>
      <c r="O66" s="10" t="s">
        <v>716</v>
      </c>
      <c r="P66" s="10" t="s">
        <v>42</v>
      </c>
      <c r="Q66" s="10" t="s">
        <v>42</v>
      </c>
      <c r="R66" s="10" t="s">
        <v>42</v>
      </c>
      <c r="S66" s="10" t="s">
        <v>42</v>
      </c>
      <c r="T66" s="10" t="s">
        <v>42</v>
      </c>
      <c r="U66" s="10" t="s">
        <v>42</v>
      </c>
      <c r="V66" s="10" t="s">
        <v>42</v>
      </c>
      <c r="W66" s="10" t="s">
        <v>42</v>
      </c>
      <c r="X66" s="10" t="s">
        <v>42</v>
      </c>
      <c r="Y66" s="10" t="s">
        <v>42</v>
      </c>
      <c r="Z66" s="10" t="s">
        <v>42</v>
      </c>
      <c r="AA66" s="10" t="s">
        <v>42</v>
      </c>
      <c r="AB66" s="10" t="s">
        <v>42</v>
      </c>
      <c r="AC66" s="10" t="s">
        <v>42</v>
      </c>
      <c r="AD66" s="10" t="s">
        <v>42</v>
      </c>
      <c r="AE66" s="10" t="s">
        <v>42</v>
      </c>
      <c r="AF66" s="10" t="s">
        <v>42</v>
      </c>
      <c r="AG66" s="10" t="s">
        <v>42</v>
      </c>
      <c r="AH66" s="10" t="s">
        <v>42</v>
      </c>
      <c r="AI66" s="10" t="s">
        <v>42</v>
      </c>
      <c r="AJ66" s="10" t="s">
        <v>42</v>
      </c>
      <c r="AK66" s="10" t="s">
        <v>42</v>
      </c>
    </row>
    <row r="67" spans="1:37" s="10" customFormat="1" x14ac:dyDescent="0.2">
      <c r="A67" s="25" t="s">
        <v>122</v>
      </c>
      <c r="B67" t="s">
        <v>751</v>
      </c>
      <c r="C67" s="10" t="s">
        <v>64</v>
      </c>
      <c r="D67" t="s">
        <v>751</v>
      </c>
      <c r="E67" t="s">
        <v>66</v>
      </c>
      <c r="F67" t="s">
        <v>42</v>
      </c>
      <c r="G67" t="s">
        <v>42</v>
      </c>
      <c r="H67" t="s">
        <v>43</v>
      </c>
      <c r="I67" s="24" t="s">
        <v>125</v>
      </c>
      <c r="J67" s="7" t="s">
        <v>126</v>
      </c>
      <c r="K67" t="s">
        <v>61</v>
      </c>
      <c r="L67" s="4" t="s">
        <v>754</v>
      </c>
      <c r="M67" t="s">
        <v>90</v>
      </c>
      <c r="N67" t="s">
        <v>42</v>
      </c>
      <c r="O67" s="10" t="s">
        <v>716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s="24" t="s">
        <v>125</v>
      </c>
      <c r="W67" s="7" t="s">
        <v>126</v>
      </c>
      <c r="X67" t="s">
        <v>61</v>
      </c>
      <c r="Y67" s="4" t="s">
        <v>754</v>
      </c>
      <c r="Z67" t="s">
        <v>90</v>
      </c>
      <c r="AA67" t="s">
        <v>42</v>
      </c>
      <c r="AB67" t="s">
        <v>42</v>
      </c>
      <c r="AC67" t="s">
        <v>42</v>
      </c>
      <c r="AD67" t="s">
        <v>42</v>
      </c>
      <c r="AE67" t="s">
        <v>42</v>
      </c>
      <c r="AF67" t="s">
        <v>42</v>
      </c>
      <c r="AG67" t="s">
        <v>42</v>
      </c>
      <c r="AH67" t="s">
        <v>42</v>
      </c>
      <c r="AI67" t="s">
        <v>128</v>
      </c>
      <c r="AJ67" t="s">
        <v>42</v>
      </c>
      <c r="AK67" t="s">
        <v>42</v>
      </c>
    </row>
    <row r="68" spans="1:37" s="10" customFormat="1" ht="19" x14ac:dyDescent="0.25">
      <c r="A68" s="10" t="s">
        <v>122</v>
      </c>
      <c r="B68" t="s">
        <v>718</v>
      </c>
      <c r="C68" s="10" t="s">
        <v>64</v>
      </c>
      <c r="D68" s="10" t="s">
        <v>718</v>
      </c>
      <c r="E68" s="10" t="s">
        <v>66</v>
      </c>
      <c r="F68" s="10" t="s">
        <v>42</v>
      </c>
      <c r="G68" s="10" t="s">
        <v>42</v>
      </c>
      <c r="H68" s="10" t="s">
        <v>67</v>
      </c>
      <c r="I68" s="12" t="s">
        <v>68</v>
      </c>
      <c r="J68" s="11" t="s">
        <v>69</v>
      </c>
      <c r="K68" s="10" t="s">
        <v>46</v>
      </c>
      <c r="L68" s="4" t="s">
        <v>739</v>
      </c>
      <c r="M68" s="10" t="s">
        <v>90</v>
      </c>
      <c r="N68" s="10" t="s">
        <v>42</v>
      </c>
      <c r="O68" s="23" t="s">
        <v>750</v>
      </c>
      <c r="P68" s="10" t="s">
        <v>42</v>
      </c>
      <c r="Q68" s="10" t="s">
        <v>42</v>
      </c>
      <c r="R68" s="10" t="s">
        <v>42</v>
      </c>
      <c r="S68" s="10" t="s">
        <v>42</v>
      </c>
      <c r="T68" s="10" t="s">
        <v>42</v>
      </c>
      <c r="U68" s="10" t="s">
        <v>42</v>
      </c>
      <c r="V68" s="10" t="s">
        <v>42</v>
      </c>
      <c r="W68" s="10" t="s">
        <v>42</v>
      </c>
      <c r="X68" s="10" t="s">
        <v>42</v>
      </c>
      <c r="Y68" s="10" t="s">
        <v>42</v>
      </c>
      <c r="Z68" s="10" t="s">
        <v>42</v>
      </c>
      <c r="AA68" s="10" t="s">
        <v>42</v>
      </c>
      <c r="AB68" s="10" t="s">
        <v>42</v>
      </c>
      <c r="AC68" s="10" t="s">
        <v>42</v>
      </c>
      <c r="AD68" s="10" t="s">
        <v>42</v>
      </c>
      <c r="AE68" s="10" t="s">
        <v>42</v>
      </c>
      <c r="AF68" s="10" t="s">
        <v>42</v>
      </c>
      <c r="AG68" s="10" t="s">
        <v>42</v>
      </c>
      <c r="AH68" s="10" t="s">
        <v>42</v>
      </c>
      <c r="AI68" s="10" t="s">
        <v>42</v>
      </c>
      <c r="AJ68" s="10" t="s">
        <v>42</v>
      </c>
      <c r="AK68" s="10" t="s">
        <v>42</v>
      </c>
    </row>
  </sheetData>
  <autoFilter ref="A1:AK68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zoomScale="110" zoomScaleNormal="110" workbookViewId="0">
      <pane ySplit="1" topLeftCell="A171" activePane="bottomLeft" state="frozen"/>
      <selection pane="bottomLeft" activeCell="I177" sqref="I17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s="3" t="s">
        <v>310</v>
      </c>
      <c r="J1" t="s">
        <v>311</v>
      </c>
      <c r="K1" t="s">
        <v>312</v>
      </c>
      <c r="L1" t="s">
        <v>131</v>
      </c>
      <c r="M1" t="s">
        <v>147</v>
      </c>
      <c r="N1" t="s">
        <v>210</v>
      </c>
      <c r="O1" t="s">
        <v>204</v>
      </c>
      <c r="P1" t="s">
        <v>172</v>
      </c>
      <c r="Q1" t="s">
        <v>168</v>
      </c>
      <c r="R1" s="4" t="s">
        <v>47</v>
      </c>
      <c r="S1" t="s">
        <v>162</v>
      </c>
      <c r="T1" t="s">
        <v>313</v>
      </c>
      <c r="U1" t="s">
        <v>153</v>
      </c>
      <c r="V1" t="s">
        <v>300</v>
      </c>
      <c r="W1" t="s">
        <v>314</v>
      </c>
      <c r="X1" t="s">
        <v>315</v>
      </c>
      <c r="Y1" t="s">
        <v>108</v>
      </c>
      <c r="Z1" t="s">
        <v>250</v>
      </c>
      <c r="AA1" t="s">
        <v>121</v>
      </c>
      <c r="AB1" t="s">
        <v>89</v>
      </c>
      <c r="AC1" t="s">
        <v>62</v>
      </c>
      <c r="AD1" t="s">
        <v>103</v>
      </c>
      <c r="AE1" s="4" t="s">
        <v>316</v>
      </c>
      <c r="AF1" t="s">
        <v>317</v>
      </c>
      <c r="AG1" t="s">
        <v>90</v>
      </c>
      <c r="AH1" t="s">
        <v>318</v>
      </c>
      <c r="AI1" t="s">
        <v>319</v>
      </c>
      <c r="AJ1" t="s">
        <v>320</v>
      </c>
      <c r="AK1" t="s">
        <v>321</v>
      </c>
      <c r="AL1" t="s">
        <v>293</v>
      </c>
      <c r="AM1" t="s">
        <v>322</v>
      </c>
      <c r="AN1" t="s">
        <v>323</v>
      </c>
      <c r="AO1" t="s">
        <v>324</v>
      </c>
      <c r="AP1" t="s">
        <v>325</v>
      </c>
      <c r="AQ1" t="s">
        <v>326</v>
      </c>
      <c r="AR1" t="s">
        <v>327</v>
      </c>
      <c r="AS1" t="s">
        <v>328</v>
      </c>
      <c r="AT1" t="s">
        <v>329</v>
      </c>
      <c r="AU1" t="s">
        <v>127</v>
      </c>
      <c r="AV1" t="s">
        <v>330</v>
      </c>
      <c r="AW1" t="s">
        <v>301</v>
      </c>
      <c r="AX1" t="s">
        <v>163</v>
      </c>
      <c r="AY1" t="s">
        <v>739</v>
      </c>
      <c r="AZ1" t="s">
        <v>754</v>
      </c>
    </row>
    <row r="2" spans="1:52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2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3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2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3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2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3">
        <v>1</v>
      </c>
      <c r="J5" t="str">
        <f t="shared" si="0"/>
        <v>&lt;1-18+</v>
      </c>
      <c r="T5" t="s">
        <v>313</v>
      </c>
    </row>
    <row r="6" spans="1:52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3">
        <v>1</v>
      </c>
      <c r="J6" t="str">
        <f t="shared" si="0"/>
        <v>&lt;1-18+</v>
      </c>
      <c r="T6" t="s">
        <v>313</v>
      </c>
    </row>
    <row r="7" spans="1:52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2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4" t="s">
        <v>316</v>
      </c>
    </row>
    <row r="9" spans="1:52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2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3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4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4" t="s">
        <v>316</v>
      </c>
    </row>
    <row r="11" spans="1:52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3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2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2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2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3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4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3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4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3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4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3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3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3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3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3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3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3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3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3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3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3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3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250</v>
      </c>
    </row>
    <row r="39" spans="1:38" x14ac:dyDescent="0.2">
      <c r="A39" t="s">
        <v>331</v>
      </c>
      <c r="B39" t="s">
        <v>332</v>
      </c>
      <c r="C39" t="s">
        <v>411</v>
      </c>
      <c r="D39" t="s">
        <v>334</v>
      </c>
      <c r="E39" t="s">
        <v>412</v>
      </c>
      <c r="F39" t="s">
        <v>363</v>
      </c>
      <c r="G39" t="s">
        <v>364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250</v>
      </c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3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3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3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3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3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3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3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3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3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3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3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3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3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3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3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3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3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3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3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3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3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3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3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3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3">
        <v>1</v>
      </c>
      <c r="J81" t="str">
        <f t="shared" si="2"/>
        <v>hts_mod_com_mob;hts_mod_com_mob;hts_mod_com_mob</v>
      </c>
      <c r="AT81" t="s">
        <v>466</v>
      </c>
      <c r="AY81" t="s">
        <v>466</v>
      </c>
      <c r="AZ81" t="s">
        <v>466</v>
      </c>
    </row>
    <row r="82" spans="1:52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3">
        <v>1</v>
      </c>
      <c r="J82" t="str">
        <f t="shared" si="2"/>
        <v>hts_mod_com_ndx;hts_ndx;hts_mod_com_ndx;hts_mod_com_ndx</v>
      </c>
      <c r="AT82" t="s">
        <v>469</v>
      </c>
      <c r="AU82" t="s">
        <v>127</v>
      </c>
      <c r="AY82" t="s">
        <v>469</v>
      </c>
      <c r="AZ82" t="s">
        <v>469</v>
      </c>
    </row>
    <row r="83" spans="1:52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3">
        <v>1</v>
      </c>
      <c r="J83" t="str">
        <f t="shared" si="2"/>
        <v>hts_mod_com_otr;hts_mod_com_otr;hts_mod_com_otr</v>
      </c>
      <c r="AT83" t="s">
        <v>472</v>
      </c>
      <c r="AY83" t="s">
        <v>472</v>
      </c>
      <c r="AZ83" t="s">
        <v>472</v>
      </c>
    </row>
    <row r="84" spans="1:52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3">
        <v>1</v>
      </c>
      <c r="J84" t="str">
        <f t="shared" si="2"/>
        <v>hts_mod_fac_anc_1;hts_mod_fac_anc_1;hts_mod_fac_anc_1</v>
      </c>
      <c r="AT84" t="s">
        <v>70</v>
      </c>
      <c r="AY84" t="s">
        <v>70</v>
      </c>
      <c r="AZ84" t="s">
        <v>70</v>
      </c>
    </row>
    <row r="85" spans="1:52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3">
        <v>1</v>
      </c>
      <c r="J85" t="str">
        <f t="shared" si="2"/>
        <v>hts_mod_fac_ew;hts_mod_fac_ew;hts_mod_fac_ew</v>
      </c>
      <c r="AT85" t="s">
        <v>477</v>
      </c>
      <c r="AY85" t="s">
        <v>477</v>
      </c>
      <c r="AZ85" t="s">
        <v>477</v>
      </c>
    </row>
    <row r="86" spans="1:52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3">
        <v>1</v>
      </c>
      <c r="J86" t="str">
        <f t="shared" si="2"/>
        <v>hts_mod_fac_inpat;hts_mod_fac_inpat;hts_mod_fac_inpat</v>
      </c>
      <c r="AT86" t="s">
        <v>480</v>
      </c>
      <c r="AY86" t="s">
        <v>480</v>
      </c>
      <c r="AZ86" t="s">
        <v>480</v>
      </c>
    </row>
    <row r="87" spans="1:52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3">
        <v>1</v>
      </c>
      <c r="J87" t="str">
        <f t="shared" si="2"/>
        <v>hts_mod_fac_ndx;hts_ndx;hts_mod_fac_ndx;hts_mod_fac_ndx</v>
      </c>
      <c r="AT87" t="s">
        <v>483</v>
      </c>
      <c r="AU87" t="s">
        <v>127</v>
      </c>
      <c r="AY87" t="s">
        <v>483</v>
      </c>
      <c r="AZ87" t="s">
        <v>483</v>
      </c>
    </row>
    <row r="88" spans="1:52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3">
        <v>1</v>
      </c>
      <c r="J88" t="str">
        <f t="shared" si="2"/>
        <v>hts_mod_fac_nut;hts_mod_fac_nut;hts_mod_fac_nut</v>
      </c>
      <c r="AT88" t="s">
        <v>486</v>
      </c>
      <c r="AY88" t="s">
        <v>486</v>
      </c>
      <c r="AZ88" t="s">
        <v>486</v>
      </c>
    </row>
    <row r="89" spans="1:52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3">
        <v>1</v>
      </c>
      <c r="J89" t="str">
        <f t="shared" si="2"/>
        <v>hts_mod_fac_otr_pitc;hts_mod_fac_otr_pitc;hts_mod_fac_otr_pitc</v>
      </c>
      <c r="AT89" t="s">
        <v>135</v>
      </c>
      <c r="AY89" t="s">
        <v>135</v>
      </c>
      <c r="AZ89" t="s">
        <v>135</v>
      </c>
    </row>
    <row r="90" spans="1:52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3">
        <v>1</v>
      </c>
      <c r="J90" t="str">
        <f t="shared" si="2"/>
        <v>hts_mod_fac_ped;hts_mod_fac_ped;hts_mod_fac_ped</v>
      </c>
      <c r="AT90" t="s">
        <v>491</v>
      </c>
      <c r="AY90" t="s">
        <v>491</v>
      </c>
      <c r="AZ90" t="s">
        <v>491</v>
      </c>
    </row>
    <row r="91" spans="1:52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3">
        <v>1</v>
      </c>
      <c r="J91" t="str">
        <f t="shared" si="2"/>
        <v>hts_mod_fac_post_anc_1;hts_mod_fac_post_anc_1;hts_mod_fac_post_anc_1</v>
      </c>
      <c r="AT91" t="s">
        <v>142</v>
      </c>
      <c r="AY91" t="s">
        <v>142</v>
      </c>
      <c r="AZ91" t="s">
        <v>142</v>
      </c>
    </row>
    <row r="92" spans="1:52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3">
        <v>1</v>
      </c>
      <c r="J92" t="str">
        <f t="shared" si="2"/>
        <v>hts_mod_fac_sti;hts_mod_fac_sti;hts_mod_fac_sti</v>
      </c>
      <c r="AT92" t="s">
        <v>132</v>
      </c>
      <c r="AY92" t="s">
        <v>132</v>
      </c>
      <c r="AZ92" t="s">
        <v>132</v>
      </c>
    </row>
    <row r="93" spans="1:52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3">
        <v>1</v>
      </c>
      <c r="J93" t="str">
        <f t="shared" si="2"/>
        <v>hts_mod_fac_tb;hts_mod_fac_tb;hts_mod_fac_tb</v>
      </c>
      <c r="AT93" t="s">
        <v>97</v>
      </c>
      <c r="AY93" t="s">
        <v>97</v>
      </c>
      <c r="AZ93" t="s">
        <v>97</v>
      </c>
    </row>
    <row r="94" spans="1:52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3">
        <v>1</v>
      </c>
      <c r="J94" t="str">
        <f t="shared" si="2"/>
        <v>hts_mod_fac_vct;hts_mod_fac_vct;hts_mod_fac_vct</v>
      </c>
      <c r="AT94" t="s">
        <v>500</v>
      </c>
      <c r="AY94" t="s">
        <v>500</v>
      </c>
      <c r="AZ94" t="s">
        <v>500</v>
      </c>
    </row>
    <row r="95" spans="1:52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3">
        <v>1</v>
      </c>
      <c r="J95" t="str">
        <f t="shared" si="2"/>
        <v>hts_mod_fac_vmmc;hts_mod_fac_vmmc;hts_mod_fac_vmmc</v>
      </c>
      <c r="AT95" t="s">
        <v>111</v>
      </c>
      <c r="AY95" t="s">
        <v>111</v>
      </c>
      <c r="AZ95" t="s">
        <v>111</v>
      </c>
    </row>
    <row r="96" spans="1:52" ht="17" x14ac:dyDescent="0.2">
      <c r="A96" t="s">
        <v>503</v>
      </c>
      <c r="B96" t="s">
        <v>504</v>
      </c>
      <c r="C96" s="5" t="s">
        <v>505</v>
      </c>
      <c r="D96" t="s">
        <v>430</v>
      </c>
      <c r="E96" s="5" t="s">
        <v>506</v>
      </c>
      <c r="F96" t="s">
        <v>42</v>
      </c>
      <c r="G96" t="s">
        <v>42</v>
      </c>
      <c r="H96">
        <v>1000</v>
      </c>
      <c r="I96" s="3">
        <v>1</v>
      </c>
      <c r="J96" t="str">
        <f t="shared" si="2"/>
        <v>hts_mod_fac_other;hts_mod_fac_other;hts_mod_fac_other</v>
      </c>
      <c r="AT96" t="s">
        <v>139</v>
      </c>
      <c r="AY96" t="s">
        <v>139</v>
      </c>
      <c r="AZ96" t="s">
        <v>139</v>
      </c>
    </row>
    <row r="97" spans="1:52" ht="17" x14ac:dyDescent="0.2">
      <c r="A97" t="s">
        <v>503</v>
      </c>
      <c r="B97" t="s">
        <v>504</v>
      </c>
      <c r="C97" s="5" t="s">
        <v>507</v>
      </c>
      <c r="D97" t="s">
        <v>430</v>
      </c>
      <c r="E97" s="5" t="s">
        <v>508</v>
      </c>
      <c r="F97" t="s">
        <v>42</v>
      </c>
      <c r="G97" t="s">
        <v>42</v>
      </c>
      <c r="H97">
        <v>1100</v>
      </c>
      <c r="I97" s="3">
        <v>1</v>
      </c>
      <c r="J97" t="str">
        <f t="shared" si="2"/>
        <v>hts_mod_fac_other;hts_mod_fac_other;hts_mod_fac_other</v>
      </c>
      <c r="AT97" t="s">
        <v>139</v>
      </c>
      <c r="AY97" t="s">
        <v>139</v>
      </c>
      <c r="AZ97" t="s">
        <v>139</v>
      </c>
    </row>
    <row r="98" spans="1:52" ht="17" x14ac:dyDescent="0.2">
      <c r="A98" t="s">
        <v>503</v>
      </c>
      <c r="B98" t="s">
        <v>504</v>
      </c>
      <c r="C98" s="5" t="s">
        <v>509</v>
      </c>
      <c r="D98" t="s">
        <v>430</v>
      </c>
      <c r="E98" s="5" t="s">
        <v>510</v>
      </c>
      <c r="F98" t="s">
        <v>42</v>
      </c>
      <c r="G98" t="s">
        <v>42</v>
      </c>
      <c r="H98">
        <v>1200</v>
      </c>
      <c r="I98" s="3">
        <v>1</v>
      </c>
      <c r="J98" t="str">
        <f t="shared" ref="J98:J133" si="3">_xlfn.TEXTJOIN(";",1,K98:AAN98)</f>
        <v>hts_mod_fac_other;hts_mod_fac_other;hts_mod_fac_other</v>
      </c>
      <c r="AT98" t="s">
        <v>139</v>
      </c>
      <c r="AY98" t="s">
        <v>139</v>
      </c>
      <c r="AZ98" t="s">
        <v>139</v>
      </c>
    </row>
    <row r="99" spans="1:52" ht="18" customHeight="1" x14ac:dyDescent="0.2">
      <c r="A99" t="s">
        <v>503</v>
      </c>
      <c r="B99" t="s">
        <v>504</v>
      </c>
      <c r="C99" s="5" t="s">
        <v>511</v>
      </c>
      <c r="D99" t="s">
        <v>430</v>
      </c>
      <c r="E99" s="5" t="s">
        <v>512</v>
      </c>
      <c r="F99" t="s">
        <v>42</v>
      </c>
      <c r="G99" t="s">
        <v>42</v>
      </c>
      <c r="H99">
        <v>1300</v>
      </c>
      <c r="I99" s="3">
        <v>1</v>
      </c>
      <c r="J99" t="str">
        <f t="shared" si="3"/>
        <v>hts_mod_fac_other;hts_mod_fac_other;hts_mod_fac_other</v>
      </c>
      <c r="AT99" t="s">
        <v>139</v>
      </c>
      <c r="AY99" t="s">
        <v>139</v>
      </c>
      <c r="AZ99" t="s">
        <v>139</v>
      </c>
    </row>
    <row r="100" spans="1:52" ht="17" x14ac:dyDescent="0.2">
      <c r="A100" t="s">
        <v>503</v>
      </c>
      <c r="B100" t="s">
        <v>504</v>
      </c>
      <c r="C100" s="5" t="s">
        <v>513</v>
      </c>
      <c r="D100" t="s">
        <v>430</v>
      </c>
      <c r="E100" s="5" t="s">
        <v>514</v>
      </c>
      <c r="F100" t="s">
        <v>42</v>
      </c>
      <c r="G100" t="s">
        <v>42</v>
      </c>
      <c r="H100">
        <v>1400</v>
      </c>
      <c r="I100" s="3">
        <v>1</v>
      </c>
      <c r="J100" t="str">
        <f t="shared" si="3"/>
        <v>hts_mod_fac_other;hts_mod_fac_other;hts_mod_fac_other</v>
      </c>
      <c r="AT100" t="s">
        <v>139</v>
      </c>
      <c r="AY100" t="s">
        <v>139</v>
      </c>
      <c r="AZ100" t="s">
        <v>139</v>
      </c>
    </row>
    <row r="101" spans="1:52" ht="17" x14ac:dyDescent="0.2">
      <c r="A101" t="s">
        <v>503</v>
      </c>
      <c r="B101" t="s">
        <v>504</v>
      </c>
      <c r="C101" s="5" t="s">
        <v>515</v>
      </c>
      <c r="D101" t="s">
        <v>430</v>
      </c>
      <c r="E101" s="5" t="s">
        <v>516</v>
      </c>
      <c r="F101" t="s">
        <v>42</v>
      </c>
      <c r="G101" t="s">
        <v>42</v>
      </c>
      <c r="H101">
        <v>1500</v>
      </c>
      <c r="I101" s="3">
        <v>1</v>
      </c>
      <c r="J101" t="str">
        <f t="shared" si="3"/>
        <v>hts_mod_fac_other;hts_mod_fac_other;hts_mod_fac_other</v>
      </c>
      <c r="AT101" t="s">
        <v>139</v>
      </c>
      <c r="AY101" t="s">
        <v>139</v>
      </c>
      <c r="AZ101" t="s">
        <v>139</v>
      </c>
    </row>
    <row r="102" spans="1:52" x14ac:dyDescent="0.2">
      <c r="A102" t="s">
        <v>503</v>
      </c>
      <c r="B102" t="s">
        <v>504</v>
      </c>
      <c r="C102" s="8" t="s">
        <v>709</v>
      </c>
      <c r="D102" s="8" t="s">
        <v>430</v>
      </c>
      <c r="E102" s="8" t="s">
        <v>708</v>
      </c>
      <c r="F102" t="s">
        <v>42</v>
      </c>
      <c r="G102" s="8" t="s">
        <v>42</v>
      </c>
      <c r="H102">
        <v>100</v>
      </c>
      <c r="I102" s="3">
        <v>1</v>
      </c>
      <c r="J102" t="str">
        <f t="shared" si="3"/>
        <v>hts_mod_sns;hts_mod_sns;hts_mod_sns</v>
      </c>
      <c r="AT102" t="s">
        <v>750</v>
      </c>
      <c r="AY102" t="s">
        <v>750</v>
      </c>
      <c r="AZ102" t="s">
        <v>750</v>
      </c>
    </row>
    <row r="103" spans="1:52" x14ac:dyDescent="0.2">
      <c r="A103" t="s">
        <v>503</v>
      </c>
      <c r="B103" t="s">
        <v>504</v>
      </c>
      <c r="C103" s="8" t="s">
        <v>711</v>
      </c>
      <c r="D103" s="8" t="s">
        <v>430</v>
      </c>
      <c r="E103" s="8" t="s">
        <v>710</v>
      </c>
      <c r="F103" t="s">
        <v>42</v>
      </c>
      <c r="G103" s="8" t="s">
        <v>42</v>
      </c>
      <c r="H103">
        <v>200</v>
      </c>
      <c r="I103" s="3">
        <v>1</v>
      </c>
      <c r="J103" t="str">
        <f t="shared" si="3"/>
        <v>hts_mod_sns;hts_mod_sns;hts_mod_sns</v>
      </c>
      <c r="AT103" t="s">
        <v>750</v>
      </c>
      <c r="AY103" t="s">
        <v>750</v>
      </c>
      <c r="AZ103" t="s">
        <v>750</v>
      </c>
    </row>
    <row r="104" spans="1:52" x14ac:dyDescent="0.2">
      <c r="A104" t="s">
        <v>503</v>
      </c>
      <c r="B104" t="s">
        <v>504</v>
      </c>
      <c r="C104" s="9" t="s">
        <v>713</v>
      </c>
      <c r="D104" s="9" t="s">
        <v>430</v>
      </c>
      <c r="E104" s="9" t="s">
        <v>712</v>
      </c>
      <c r="F104" t="s">
        <v>42</v>
      </c>
      <c r="G104" s="9" t="s">
        <v>42</v>
      </c>
      <c r="H104">
        <v>100</v>
      </c>
      <c r="I104" s="3">
        <v>1</v>
      </c>
      <c r="J104" t="str">
        <f t="shared" si="3"/>
        <v>hts_mod_fac_other_mobile;hts_mod_fac_other_mobile;hts_mod_fac_other_mobile</v>
      </c>
      <c r="AT104" t="s">
        <v>716</v>
      </c>
      <c r="AY104" t="s">
        <v>716</v>
      </c>
      <c r="AZ104" t="s">
        <v>716</v>
      </c>
    </row>
    <row r="105" spans="1:52" x14ac:dyDescent="0.2">
      <c r="A105" t="s">
        <v>503</v>
      </c>
      <c r="B105" t="s">
        <v>504</v>
      </c>
      <c r="C105" s="9" t="s">
        <v>715</v>
      </c>
      <c r="D105" s="9" t="s">
        <v>430</v>
      </c>
      <c r="E105" s="9" t="s">
        <v>714</v>
      </c>
      <c r="F105" t="s">
        <v>42</v>
      </c>
      <c r="G105" s="9" t="s">
        <v>42</v>
      </c>
      <c r="H105">
        <v>200</v>
      </c>
      <c r="I105" s="3">
        <v>1</v>
      </c>
      <c r="J105" t="str">
        <f t="shared" si="3"/>
        <v>hts_mod_fac_other_mobile;hts_mod_fac_other_mobile;hts_mod_fac_other_mobile</v>
      </c>
      <c r="AT105" t="s">
        <v>716</v>
      </c>
      <c r="AY105" t="s">
        <v>716</v>
      </c>
      <c r="AZ105" t="s">
        <v>716</v>
      </c>
    </row>
    <row r="106" spans="1:52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3">
        <v>1</v>
      </c>
      <c r="J106" t="str">
        <f t="shared" si="3"/>
        <v>kp1</v>
      </c>
      <c r="AH106" t="s">
        <v>185</v>
      </c>
    </row>
    <row r="107" spans="1:52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3">
        <v>1</v>
      </c>
      <c r="J107" t="str">
        <f t="shared" si="3"/>
        <v>kp1</v>
      </c>
      <c r="AH107" t="s">
        <v>185</v>
      </c>
    </row>
    <row r="108" spans="1:52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3">
        <v>1</v>
      </c>
      <c r="J108" t="str">
        <f t="shared" si="3"/>
        <v>kp1</v>
      </c>
      <c r="AH108" t="s">
        <v>185</v>
      </c>
    </row>
    <row r="109" spans="1:52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3">
        <v>1</v>
      </c>
      <c r="J109" t="str">
        <f t="shared" si="3"/>
        <v>kp1</v>
      </c>
      <c r="AH109" t="s">
        <v>185</v>
      </c>
    </row>
    <row r="110" spans="1:52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3">
        <v>1</v>
      </c>
      <c r="J110" t="str">
        <f t="shared" si="3"/>
        <v>kp1</v>
      </c>
      <c r="AH110" t="s">
        <v>185</v>
      </c>
    </row>
    <row r="111" spans="1:52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3">
        <v>1</v>
      </c>
      <c r="J111" t="str">
        <f t="shared" si="3"/>
        <v>kp2</v>
      </c>
      <c r="AH111" t="s">
        <v>533</v>
      </c>
    </row>
    <row r="112" spans="1:52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3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3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3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3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3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3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3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3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3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3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3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3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3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3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3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3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3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3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3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3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3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3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3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3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3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3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3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3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3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3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3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3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3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3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3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3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3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3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3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3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3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3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3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3">
        <v>1</v>
      </c>
      <c r="J166" t="str">
        <f t="shared" ref="J166:J189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3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3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3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3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3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3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3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3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3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3">
        <v>1</v>
      </c>
      <c r="J176" t="str">
        <f t="shared" si="5"/>
        <v>tss_Neg</v>
      </c>
      <c r="AM176" t="s">
        <v>682</v>
      </c>
    </row>
    <row r="177" spans="1:52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3">
        <v>1</v>
      </c>
      <c r="J177" t="str">
        <f t="shared" si="5"/>
        <v>tss_NewNeg</v>
      </c>
      <c r="AM177" t="s">
        <v>687</v>
      </c>
    </row>
    <row r="178" spans="1:52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3">
        <v>1</v>
      </c>
      <c r="J178" t="str">
        <f t="shared" si="5"/>
        <v>tss_NewPos</v>
      </c>
      <c r="AM178" t="s">
        <v>261</v>
      </c>
    </row>
    <row r="179" spans="1:52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3">
        <v>1</v>
      </c>
      <c r="J179" t="str">
        <f t="shared" si="5"/>
        <v>tss_Pos</v>
      </c>
      <c r="AM179" t="s">
        <v>694</v>
      </c>
    </row>
    <row r="180" spans="1:52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3">
        <v>1</v>
      </c>
      <c r="J180" t="str">
        <f t="shared" si="5"/>
        <v>tss_Unknown</v>
      </c>
      <c r="AM180" t="s">
        <v>699</v>
      </c>
    </row>
    <row r="181" spans="1:52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3">
        <v>1</v>
      </c>
      <c r="J181" t="str">
        <f t="shared" si="5"/>
        <v>vt_pe</v>
      </c>
      <c r="AN181" t="s">
        <v>703</v>
      </c>
    </row>
    <row r="182" spans="1:52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3">
        <v>1</v>
      </c>
      <c r="J182" t="str">
        <f t="shared" si="5"/>
        <v>vt_sv</v>
      </c>
      <c r="AN182" t="s">
        <v>707</v>
      </c>
    </row>
    <row r="183" spans="1:52" s="13" customFormat="1" x14ac:dyDescent="0.2">
      <c r="A183" s="13" t="s">
        <v>719</v>
      </c>
      <c r="B183" s="19" t="s">
        <v>720</v>
      </c>
      <c r="C183" s="13" t="s">
        <v>722</v>
      </c>
      <c r="D183" s="22" t="s">
        <v>334</v>
      </c>
      <c r="E183" s="13" t="s">
        <v>721</v>
      </c>
      <c r="F183" s="19" t="s">
        <v>352</v>
      </c>
      <c r="G183" s="21" t="s">
        <v>353</v>
      </c>
      <c r="H183" s="13">
        <v>1</v>
      </c>
      <c r="I183" s="14">
        <v>1</v>
      </c>
      <c r="J183" t="str">
        <f t="shared" si="5"/>
        <v>fy24_age_bands;Gr_fy24_age_bands</v>
      </c>
      <c r="R183" s="15"/>
      <c r="AE183" s="15"/>
      <c r="AT183" s="28"/>
      <c r="AY183" s="16" t="s">
        <v>739</v>
      </c>
      <c r="AZ183" s="27" t="s">
        <v>754</v>
      </c>
    </row>
    <row r="184" spans="1:52" s="13" customFormat="1" x14ac:dyDescent="0.2">
      <c r="A184" s="13" t="s">
        <v>719</v>
      </c>
      <c r="B184" s="19" t="s">
        <v>720</v>
      </c>
      <c r="C184" s="26" t="s">
        <v>724</v>
      </c>
      <c r="D184" s="22" t="s">
        <v>334</v>
      </c>
      <c r="E184" s="13" t="s">
        <v>723</v>
      </c>
      <c r="F184" s="20" t="s">
        <v>747</v>
      </c>
      <c r="G184" s="19" t="s">
        <v>738</v>
      </c>
      <c r="H184" s="13">
        <v>2</v>
      </c>
      <c r="I184" s="14">
        <v>1</v>
      </c>
      <c r="J184" t="str">
        <f t="shared" si="5"/>
        <v>fy24_age_bands;Gr_fy24_age_bands</v>
      </c>
      <c r="R184" s="15"/>
      <c r="AE184" s="15"/>
      <c r="AY184" s="16" t="s">
        <v>739</v>
      </c>
      <c r="AZ184" s="27" t="s">
        <v>754</v>
      </c>
    </row>
    <row r="185" spans="1:52" s="13" customFormat="1" x14ac:dyDescent="0.2">
      <c r="A185" s="13" t="s">
        <v>719</v>
      </c>
      <c r="B185" s="13" t="s">
        <v>720</v>
      </c>
      <c r="C185" s="13" t="s">
        <v>726</v>
      </c>
      <c r="D185" s="22" t="s">
        <v>334</v>
      </c>
      <c r="E185" s="13" t="s">
        <v>725</v>
      </c>
      <c r="F185" s="19" t="s">
        <v>744</v>
      </c>
      <c r="G185" s="19" t="s">
        <v>737</v>
      </c>
      <c r="H185" s="13">
        <v>3</v>
      </c>
      <c r="I185" s="14">
        <v>1</v>
      </c>
      <c r="J185" t="str">
        <f t="shared" si="5"/>
        <v>fy24_age_bands;Gr_fy24_age_bands</v>
      </c>
      <c r="R185" s="15"/>
      <c r="AE185" s="15"/>
      <c r="AY185" s="16" t="s">
        <v>739</v>
      </c>
      <c r="AZ185" s="27" t="s">
        <v>754</v>
      </c>
    </row>
    <row r="186" spans="1:52" s="13" customFormat="1" x14ac:dyDescent="0.2">
      <c r="A186" s="13" t="s">
        <v>719</v>
      </c>
      <c r="B186" s="13" t="s">
        <v>720</v>
      </c>
      <c r="C186" s="13" t="s">
        <v>728</v>
      </c>
      <c r="D186" s="22" t="s">
        <v>334</v>
      </c>
      <c r="E186" s="13" t="s">
        <v>727</v>
      </c>
      <c r="F186" s="19" t="s">
        <v>745</v>
      </c>
      <c r="G186" s="13" t="s">
        <v>736</v>
      </c>
      <c r="H186" s="13">
        <v>4</v>
      </c>
      <c r="I186" s="14">
        <v>1</v>
      </c>
      <c r="J186" t="str">
        <f t="shared" si="5"/>
        <v>fy24_age_bands;Gr_fy24_age_bands</v>
      </c>
      <c r="R186" s="15"/>
      <c r="AE186" s="15"/>
      <c r="AY186" s="16" t="s">
        <v>739</v>
      </c>
      <c r="AZ186" s="27" t="s">
        <v>754</v>
      </c>
    </row>
    <row r="187" spans="1:52" s="13" customFormat="1" x14ac:dyDescent="0.2">
      <c r="A187" s="13" t="s">
        <v>719</v>
      </c>
      <c r="B187" s="13" t="s">
        <v>720</v>
      </c>
      <c r="C187" s="13" t="s">
        <v>730</v>
      </c>
      <c r="D187" s="22" t="s">
        <v>334</v>
      </c>
      <c r="E187" s="13" t="s">
        <v>729</v>
      </c>
      <c r="F187" s="19" t="s">
        <v>746</v>
      </c>
      <c r="G187" s="13" t="s">
        <v>735</v>
      </c>
      <c r="H187" s="13">
        <v>5</v>
      </c>
      <c r="I187" s="14">
        <v>1</v>
      </c>
      <c r="J187" t="str">
        <f t="shared" si="5"/>
        <v>fy24_age_bands;Gr_fy24_age_bands</v>
      </c>
      <c r="R187" s="15"/>
      <c r="AE187" s="15"/>
      <c r="AY187" s="16" t="s">
        <v>739</v>
      </c>
      <c r="AZ187" s="27" t="s">
        <v>754</v>
      </c>
    </row>
    <row r="188" spans="1:52" s="13" customFormat="1" x14ac:dyDescent="0.2">
      <c r="A188" s="13" t="s">
        <v>719</v>
      </c>
      <c r="B188" s="13" t="s">
        <v>720</v>
      </c>
      <c r="C188" s="13" t="s">
        <v>732</v>
      </c>
      <c r="D188" s="22" t="s">
        <v>334</v>
      </c>
      <c r="E188" s="13" t="s">
        <v>731</v>
      </c>
      <c r="F188" s="19" t="s">
        <v>367</v>
      </c>
      <c r="G188" s="13" t="s">
        <v>368</v>
      </c>
      <c r="H188" s="13">
        <v>6</v>
      </c>
      <c r="I188" s="14">
        <v>1</v>
      </c>
      <c r="J188" t="str">
        <f t="shared" si="5"/>
        <v>fy24_age_bands;Gr_fy24_age_bands</v>
      </c>
      <c r="R188" s="15"/>
      <c r="AE188" s="15"/>
      <c r="AY188" s="16" t="s">
        <v>739</v>
      </c>
      <c r="AZ188" s="27" t="s">
        <v>754</v>
      </c>
    </row>
    <row r="189" spans="1:52" s="13" customFormat="1" x14ac:dyDescent="0.2">
      <c r="A189" s="13" t="s">
        <v>719</v>
      </c>
      <c r="B189" s="13" t="s">
        <v>720</v>
      </c>
      <c r="C189" s="13" t="s">
        <v>734</v>
      </c>
      <c r="D189" s="22" t="s">
        <v>334</v>
      </c>
      <c r="E189" s="13" t="s">
        <v>733</v>
      </c>
      <c r="F189" s="20" t="s">
        <v>363</v>
      </c>
      <c r="G189" s="13" t="s">
        <v>364</v>
      </c>
      <c r="H189" s="13">
        <v>7</v>
      </c>
      <c r="I189" s="14">
        <v>1</v>
      </c>
      <c r="J189" t="str">
        <f t="shared" si="5"/>
        <v>fy24_age_bands;Gr_fy24_age_bands</v>
      </c>
      <c r="R189" s="15"/>
      <c r="AE189" s="15"/>
      <c r="AY189" s="16" t="s">
        <v>739</v>
      </c>
      <c r="AZ189" s="27" t="s">
        <v>754</v>
      </c>
    </row>
    <row r="190" spans="1:52" s="29" customFormat="1" x14ac:dyDescent="0.2">
      <c r="A190" s="29" t="s">
        <v>719</v>
      </c>
      <c r="B190" s="29" t="s">
        <v>720</v>
      </c>
      <c r="C190" s="30" t="s">
        <v>399</v>
      </c>
      <c r="D190" s="31" t="s">
        <v>334</v>
      </c>
      <c r="E190" s="29" t="s">
        <v>400</v>
      </c>
      <c r="F190" s="29" t="s">
        <v>352</v>
      </c>
      <c r="G190" s="32" t="s">
        <v>353</v>
      </c>
      <c r="H190" s="33">
        <v>8</v>
      </c>
      <c r="I190" s="34">
        <v>0.25</v>
      </c>
      <c r="J190" s="29" t="str">
        <f>_xlfn.TEXTJOIN(";",1,K190:AAN190)</f>
        <v>Gr_fy24_age_bands</v>
      </c>
      <c r="K190"/>
      <c r="L190"/>
      <c r="M190"/>
      <c r="N190"/>
      <c r="O190"/>
      <c r="P190"/>
      <c r="Q190"/>
      <c r="R190" s="4"/>
      <c r="S190"/>
      <c r="T190"/>
      <c r="U190"/>
      <c r="V190"/>
      <c r="W190"/>
      <c r="X190"/>
      <c r="Y190"/>
      <c r="Z190"/>
      <c r="AA190"/>
      <c r="AB190"/>
      <c r="AC190"/>
      <c r="AD190"/>
      <c r="AE190" s="4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33"/>
      <c r="AU190"/>
      <c r="AV190"/>
      <c r="AW190"/>
      <c r="AX190"/>
      <c r="AY190" s="31"/>
      <c r="AZ190" s="31" t="s">
        <v>754</v>
      </c>
    </row>
    <row r="191" spans="1:52" s="29" customFormat="1" ht="18" x14ac:dyDescent="0.2">
      <c r="A191" s="29" t="s">
        <v>719</v>
      </c>
      <c r="B191" s="29" t="s">
        <v>720</v>
      </c>
      <c r="C191" s="30" t="s">
        <v>399</v>
      </c>
      <c r="D191" s="31" t="s">
        <v>334</v>
      </c>
      <c r="E191" s="29" t="s">
        <v>400</v>
      </c>
      <c r="F191" s="35" t="s">
        <v>747</v>
      </c>
      <c r="G191" s="36" t="s">
        <v>738</v>
      </c>
      <c r="H191" s="33">
        <v>9</v>
      </c>
      <c r="I191" s="34">
        <v>0.5</v>
      </c>
      <c r="J191" s="29" t="str">
        <f t="shared" ref="J191:J203" si="6"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33"/>
      <c r="AU191"/>
      <c r="AV191"/>
      <c r="AW191"/>
      <c r="AX191"/>
      <c r="AY191" s="31"/>
      <c r="AZ191" s="31" t="s">
        <v>754</v>
      </c>
    </row>
    <row r="192" spans="1:52" s="29" customFormat="1" x14ac:dyDescent="0.2">
      <c r="A192" s="29" t="s">
        <v>719</v>
      </c>
      <c r="B192" s="29" t="s">
        <v>720</v>
      </c>
      <c r="C192" s="30" t="s">
        <v>399</v>
      </c>
      <c r="D192" s="31" t="s">
        <v>334</v>
      </c>
      <c r="E192" s="29" t="s">
        <v>400</v>
      </c>
      <c r="F192" s="35" t="s">
        <v>363</v>
      </c>
      <c r="G192" s="37" t="s">
        <v>364</v>
      </c>
      <c r="H192" s="33">
        <v>10</v>
      </c>
      <c r="I192" s="34">
        <v>0.25</v>
      </c>
      <c r="J192" s="29" t="str">
        <f t="shared" si="6"/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33"/>
      <c r="AU192"/>
      <c r="AV192"/>
      <c r="AW192"/>
      <c r="AX192"/>
      <c r="AY192" s="31"/>
      <c r="AZ192" s="31" t="s">
        <v>754</v>
      </c>
    </row>
    <row r="193" spans="1:52" s="38" customFormat="1" ht="17" x14ac:dyDescent="0.25">
      <c r="A193" s="38" t="s">
        <v>719</v>
      </c>
      <c r="B193" s="38" t="s">
        <v>720</v>
      </c>
      <c r="C193" s="38" t="s">
        <v>401</v>
      </c>
      <c r="D193" s="39" t="s">
        <v>334</v>
      </c>
      <c r="E193" s="38" t="s">
        <v>402</v>
      </c>
      <c r="F193" s="40" t="s">
        <v>744</v>
      </c>
      <c r="G193" s="41" t="s">
        <v>737</v>
      </c>
      <c r="H193" s="42">
        <v>11</v>
      </c>
      <c r="I193" s="43">
        <v>0.25</v>
      </c>
      <c r="J193" s="38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42"/>
      <c r="AU193"/>
      <c r="AV193"/>
      <c r="AW193"/>
      <c r="AX193"/>
      <c r="AY193" s="39"/>
      <c r="AZ193" s="39" t="s">
        <v>754</v>
      </c>
    </row>
    <row r="194" spans="1:52" s="38" customFormat="1" ht="18" x14ac:dyDescent="0.2">
      <c r="A194" s="38" t="s">
        <v>719</v>
      </c>
      <c r="B194" s="38" t="s">
        <v>720</v>
      </c>
      <c r="C194" s="38" t="s">
        <v>401</v>
      </c>
      <c r="D194" s="39" t="s">
        <v>334</v>
      </c>
      <c r="E194" s="38" t="s">
        <v>402</v>
      </c>
      <c r="F194" s="38" t="s">
        <v>745</v>
      </c>
      <c r="G194" s="44" t="s">
        <v>736</v>
      </c>
      <c r="H194" s="42">
        <v>12</v>
      </c>
      <c r="I194" s="43">
        <v>0.25</v>
      </c>
      <c r="J194" s="38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42"/>
      <c r="AU194"/>
      <c r="AV194"/>
      <c r="AW194"/>
      <c r="AX194"/>
      <c r="AY194" s="39"/>
      <c r="AZ194" s="39" t="s">
        <v>754</v>
      </c>
    </row>
    <row r="195" spans="1:52" s="38" customFormat="1" x14ac:dyDescent="0.2">
      <c r="A195" s="38" t="s">
        <v>719</v>
      </c>
      <c r="B195" s="38" t="s">
        <v>720</v>
      </c>
      <c r="C195" s="38" t="s">
        <v>401</v>
      </c>
      <c r="D195" s="39" t="s">
        <v>334</v>
      </c>
      <c r="E195" s="38" t="s">
        <v>402</v>
      </c>
      <c r="F195" s="38" t="s">
        <v>746</v>
      </c>
      <c r="G195" s="39" t="s">
        <v>735</v>
      </c>
      <c r="H195" s="42">
        <v>13</v>
      </c>
      <c r="I195" s="43">
        <v>0.375</v>
      </c>
      <c r="J195" s="38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42"/>
      <c r="AU195"/>
      <c r="AV195"/>
      <c r="AW195"/>
      <c r="AX195"/>
      <c r="AY195" s="39"/>
      <c r="AZ195" s="39" t="s">
        <v>754</v>
      </c>
    </row>
    <row r="196" spans="1:52" s="38" customFormat="1" x14ac:dyDescent="0.2">
      <c r="A196" s="38" t="s">
        <v>719</v>
      </c>
      <c r="B196" s="38" t="s">
        <v>720</v>
      </c>
      <c r="C196" s="38" t="s">
        <v>401</v>
      </c>
      <c r="D196" s="39" t="s">
        <v>334</v>
      </c>
      <c r="E196" s="38" t="s">
        <v>402</v>
      </c>
      <c r="F196" s="38" t="s">
        <v>367</v>
      </c>
      <c r="G196" s="39" t="s">
        <v>368</v>
      </c>
      <c r="H196" s="42">
        <v>14</v>
      </c>
      <c r="I196" s="43">
        <v>0.125</v>
      </c>
      <c r="J196" s="38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42"/>
      <c r="AU196"/>
      <c r="AV196"/>
      <c r="AW196"/>
      <c r="AX196"/>
      <c r="AY196" s="39"/>
      <c r="AZ196" s="39" t="s">
        <v>754</v>
      </c>
    </row>
    <row r="197" spans="1:52" s="45" customFormat="1" x14ac:dyDescent="0.2">
      <c r="A197" s="45" t="s">
        <v>719</v>
      </c>
      <c r="B197" s="45" t="s">
        <v>720</v>
      </c>
      <c r="C197" s="45" t="s">
        <v>411</v>
      </c>
      <c r="D197" s="45" t="s">
        <v>334</v>
      </c>
      <c r="E197" s="45" t="s">
        <v>412</v>
      </c>
      <c r="F197" s="46" t="s">
        <v>352</v>
      </c>
      <c r="G197" s="47" t="s">
        <v>353</v>
      </c>
      <c r="H197" s="42">
        <v>15</v>
      </c>
      <c r="I197" s="48">
        <v>8.3299999999999999E-2</v>
      </c>
      <c r="J197" s="46" t="str">
        <f t="shared" si="6"/>
        <v>Gr_fy24_age_bands</v>
      </c>
      <c r="K197" s="42"/>
      <c r="L197" s="42"/>
      <c r="M197" s="42"/>
      <c r="N197" s="42"/>
      <c r="O197" s="42"/>
      <c r="P197" s="42"/>
      <c r="Q197" s="42"/>
      <c r="R197" s="49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9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39"/>
      <c r="AZ197" s="39" t="s">
        <v>754</v>
      </c>
    </row>
    <row r="198" spans="1:52" ht="18" x14ac:dyDescent="0.2">
      <c r="A198" s="45" t="s">
        <v>719</v>
      </c>
      <c r="B198" s="45" t="s">
        <v>720</v>
      </c>
      <c r="C198" s="45" t="s">
        <v>411</v>
      </c>
      <c r="D198" s="45" t="s">
        <v>334</v>
      </c>
      <c r="E198" s="45" t="s">
        <v>412</v>
      </c>
      <c r="F198" s="50" t="s">
        <v>747</v>
      </c>
      <c r="G198" s="51" t="s">
        <v>738</v>
      </c>
      <c r="H198" s="42">
        <v>16</v>
      </c>
      <c r="I198" s="48">
        <v>0.1666</v>
      </c>
      <c r="J198" s="46" t="str">
        <f t="shared" si="6"/>
        <v>Gr_fy24_age_bands</v>
      </c>
      <c r="AT198" s="42"/>
      <c r="AY198" s="39"/>
      <c r="AZ198" s="39" t="s">
        <v>754</v>
      </c>
    </row>
    <row r="199" spans="1:52" x14ac:dyDescent="0.2">
      <c r="A199" s="45" t="s">
        <v>719</v>
      </c>
      <c r="B199" s="45" t="s">
        <v>720</v>
      </c>
      <c r="C199" s="45" t="s">
        <v>411</v>
      </c>
      <c r="D199" s="45" t="s">
        <v>334</v>
      </c>
      <c r="E199" s="45" t="s">
        <v>412</v>
      </c>
      <c r="F199" s="50" t="s">
        <v>363</v>
      </c>
      <c r="G199" s="52" t="s">
        <v>364</v>
      </c>
      <c r="H199" s="42">
        <v>17</v>
      </c>
      <c r="I199" s="48">
        <v>8.3299999999999999E-2</v>
      </c>
      <c r="J199" s="46" t="str">
        <f t="shared" si="6"/>
        <v>Gr_fy24_age_bands</v>
      </c>
      <c r="AT199" s="42"/>
      <c r="AY199" s="39"/>
      <c r="AZ199" s="39" t="s">
        <v>754</v>
      </c>
    </row>
    <row r="200" spans="1:52" ht="17" x14ac:dyDescent="0.25">
      <c r="A200" s="45" t="s">
        <v>719</v>
      </c>
      <c r="B200" s="45" t="s">
        <v>720</v>
      </c>
      <c r="C200" s="45" t="s">
        <v>411</v>
      </c>
      <c r="D200" s="45" t="s">
        <v>334</v>
      </c>
      <c r="E200" s="45" t="s">
        <v>412</v>
      </c>
      <c r="F200" s="53" t="s">
        <v>744</v>
      </c>
      <c r="G200" s="54" t="s">
        <v>737</v>
      </c>
      <c r="H200" s="42">
        <v>18</v>
      </c>
      <c r="I200" s="48">
        <v>0.1668</v>
      </c>
      <c r="J200" s="46" t="str">
        <f t="shared" si="6"/>
        <v>Gr_fy24_age_bands</v>
      </c>
      <c r="AT200" s="42"/>
      <c r="AY200" s="39"/>
      <c r="AZ200" s="39" t="s">
        <v>754</v>
      </c>
    </row>
    <row r="201" spans="1:52" ht="18" x14ac:dyDescent="0.2">
      <c r="A201" s="45" t="s">
        <v>719</v>
      </c>
      <c r="B201" s="45" t="s">
        <v>720</v>
      </c>
      <c r="C201" s="45" t="s">
        <v>411</v>
      </c>
      <c r="D201" s="45" t="s">
        <v>334</v>
      </c>
      <c r="E201" s="45" t="s">
        <v>412</v>
      </c>
      <c r="F201" s="46" t="s">
        <v>745</v>
      </c>
      <c r="G201" s="51" t="s">
        <v>736</v>
      </c>
      <c r="H201" s="42">
        <v>19</v>
      </c>
      <c r="I201" s="48">
        <v>0.1668</v>
      </c>
      <c r="J201" s="46" t="str">
        <f t="shared" si="6"/>
        <v>Gr_fy24_age_bands</v>
      </c>
      <c r="AT201" s="42"/>
      <c r="AY201" s="39"/>
      <c r="AZ201" s="39" t="s">
        <v>754</v>
      </c>
    </row>
    <row r="202" spans="1:52" x14ac:dyDescent="0.2">
      <c r="A202" s="45" t="s">
        <v>719</v>
      </c>
      <c r="B202" s="45" t="s">
        <v>720</v>
      </c>
      <c r="C202" s="45" t="s">
        <v>411</v>
      </c>
      <c r="D202" s="45" t="s">
        <v>334</v>
      </c>
      <c r="E202" s="45" t="s">
        <v>412</v>
      </c>
      <c r="F202" s="46" t="s">
        <v>746</v>
      </c>
      <c r="G202" s="45" t="s">
        <v>735</v>
      </c>
      <c r="H202" s="42">
        <v>20</v>
      </c>
      <c r="I202" s="48">
        <v>0.24990000000000001</v>
      </c>
      <c r="J202" s="46" t="str">
        <f t="shared" si="6"/>
        <v>Gr_fy24_age_bands</v>
      </c>
      <c r="AT202" s="42"/>
      <c r="AY202" s="39"/>
      <c r="AZ202" s="39" t="s">
        <v>754</v>
      </c>
    </row>
    <row r="203" spans="1:52" x14ac:dyDescent="0.2">
      <c r="A203" s="45" t="s">
        <v>719</v>
      </c>
      <c r="B203" s="45" t="s">
        <v>720</v>
      </c>
      <c r="C203" s="45" t="s">
        <v>411</v>
      </c>
      <c r="D203" s="45" t="s">
        <v>334</v>
      </c>
      <c r="E203" s="45" t="s">
        <v>412</v>
      </c>
      <c r="F203" s="46" t="s">
        <v>367</v>
      </c>
      <c r="G203" s="45" t="s">
        <v>368</v>
      </c>
      <c r="H203" s="42">
        <v>21</v>
      </c>
      <c r="I203" s="48">
        <v>8.3299999999999999E-2</v>
      </c>
      <c r="J203" s="46" t="str">
        <f t="shared" si="6"/>
        <v>Gr_fy24_age_bands</v>
      </c>
      <c r="AT203" s="42"/>
      <c r="AY203" s="39"/>
      <c r="AZ203" s="39" t="s">
        <v>754</v>
      </c>
    </row>
  </sheetData>
  <autoFilter ref="A1:AX203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2022-12-20T10:31:28Z</dcterms:modified>
  <dc:language>en-US</dc:language>
</cp:coreProperties>
</file>