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CA063F71-5513-D64C-A84C-8A5810D01860}" xr6:coauthVersionLast="47" xr6:coauthVersionMax="47" xr10:uidLastSave="{00000000-0000-0000-0000-000000000000}"/>
  <bookViews>
    <workbookView xWindow="0" yWindow="500" windowWidth="38400" windowHeight="21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0" i="2" l="1"/>
  <c r="J203" i="2"/>
  <c r="J202" i="2"/>
  <c r="J201" i="2"/>
  <c r="J200" i="2"/>
  <c r="J199" i="2"/>
  <c r="J198" i="2"/>
  <c r="J197" i="2"/>
  <c r="J196" i="2"/>
  <c r="J195" i="2"/>
  <c r="J194" i="2"/>
  <c r="J192" i="2"/>
  <c r="J191" i="2"/>
  <c r="J193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<sst xmlns="http://schemas.openxmlformats.org/spreadsheetml/2006/main" count="4405" uniqueCount="756">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</sst>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2" fillId="0" borderId="0" xfId="0" applyFont="1"/>
    <xf numFmtId="0" fontId="0" fillId="4" borderId="0" xfId="0" applyFill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6" fillId="0" borderId="0" xfId="0" applyFont="1"/>
    <xf numFmtId="0" fontId="9" fillId="5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49" fontId="8" fillId="0" borderId="0" xfId="0" applyNumberFormat="1" applyFont="1" applyFill="1"/>
    <xf numFmtId="0" fontId="8" fillId="6" borderId="0" xfId="0" applyFont="1" applyFill="1"/>
    <xf numFmtId="0" fontId="0" fillId="0" borderId="0" xfId="0" applyFill="1"/>
    <xf numFmtId="0" fontId="17" fillId="0" borderId="0" xfId="0" applyFont="1" applyFill="1"/>
    <xf numFmtId="0" fontId="7" fillId="0" borderId="0" xfId="0" applyFont="1" applyFill="1"/>
    <xf numFmtId="0" fontId="6" fillId="0" borderId="0" xfId="0" applyFont="1" applyFill="1"/>
    <xf numFmtId="49" fontId="6" fillId="0" borderId="0" xfId="0" applyNumberFormat="1" applyFont="1" applyFill="1"/>
    <xf numFmtId="0" fontId="18" fillId="0" borderId="0" xfId="0" applyFont="1"/>
    <xf numFmtId="0" fontId="5" fillId="0" borderId="0" xfId="0" applyFont="1" applyFill="1"/>
    <xf numFmtId="0" fontId="4" fillId="0" borderId="0" xfId="0" applyFont="1"/>
    <xf numFmtId="0" fontId="0" fillId="7" borderId="0" xfId="0" applyFont="1" applyFill="1"/>
    <xf numFmtId="0" fontId="3" fillId="0" borderId="0" xfId="0" applyFont="1"/>
    <xf numFmtId="49" fontId="0" fillId="0" borderId="0" xfId="0" applyNumberFormat="1" applyFill="1"/>
    <xf numFmtId="0" fontId="2" fillId="0" borderId="0" xfId="0" applyFont="1" applyFill="1"/>
    <xf numFmtId="0" fontId="0" fillId="8" borderId="0" xfId="0" applyFill="1"/>
    <xf numFmtId="0" fontId="8" fillId="8" borderId="0" xfId="0" applyFont="1" applyFill="1"/>
    <xf numFmtId="0" fontId="2" fillId="8" borderId="0" xfId="0" applyFont="1" applyFill="1"/>
    <xf numFmtId="164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20" fillId="10" borderId="0" xfId="0" applyFont="1" applyFill="1"/>
    <xf numFmtId="0" fontId="2" fillId="10" borderId="0" xfId="0" applyFont="1" applyFill="1"/>
    <xf numFmtId="0" fontId="19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8" fillId="10" borderId="0" xfId="0" applyFont="1" applyFill="1"/>
    <xf numFmtId="0" fontId="13" fillId="10" borderId="0" xfId="0" applyFont="1" applyFill="1"/>
    <xf numFmtId="0" fontId="21" fillId="8" borderId="0" xfId="0" applyFont="1" applyFill="1"/>
    <xf numFmtId="49" fontId="22" fillId="8" borderId="0" xfId="0" applyNumberFormat="1" applyFont="1" applyFill="1"/>
    <xf numFmtId="0" fontId="13" fillId="8" borderId="0" xfId="0" applyFont="1" applyFill="1"/>
    <xf numFmtId="0" fontId="2" fillId="9" borderId="0" xfId="0" applyFont="1" applyFill="1"/>
    <xf numFmtId="0" fontId="8" fillId="9" borderId="0" xfId="0" applyFont="1" applyFill="1"/>
    <xf numFmtId="0" fontId="5" fillId="9" borderId="0" xfId="0" applyFont="1" applyFill="1"/>
    <xf numFmtId="164" fontId="8" fillId="9" borderId="0" xfId="0" applyNumberFormat="1" applyFont="1" applyFill="1"/>
    <xf numFmtId="164" fontId="0" fillId="0" borderId="0" xfId="0" applyNumberFormat="1" applyFill="1"/>
    <xf numFmtId="0" fontId="18" fillId="9" borderId="0" xfId="0" applyFont="1" applyFill="1"/>
    <xf numFmtId="0" fontId="13" fillId="9" borderId="0" xfId="0" applyFont="1" applyFill="1"/>
    <xf numFmtId="0" fontId="19" fillId="9" borderId="0" xfId="0" applyFont="1" applyFill="1"/>
    <xf numFmtId="0" fontId="21" fillId="9" borderId="0" xfId="0" applyFont="1" applyFill="1"/>
    <xf numFmtId="49" fontId="22" fillId="9" borderId="0" xfId="0" applyNumberFormat="1" applyFont="1" applyFill="1"/>
    <xf numFmtId="0" fontId="1" fillId="10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H47" activePane="bottomRight" state="frozen"/>
      <selection pane="topRight" activeCell="D1" sqref="D1"/>
      <selection pane="bottomLeft" activeCell="A2" sqref="A2"/>
      <selection pane="bottomRight" activeCell="L14" sqref="L1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755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755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755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755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755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755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755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755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tabSelected="1" topLeftCell="B1" zoomScale="110" zoomScaleNormal="110" workbookViewId="0">
      <pane ySplit="1" topLeftCell="A180" activePane="bottomLeft" state="frozen"/>
      <selection pane="bottomLeft" activeCell="H208" sqref="H208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  <col min="51" max="52" width="24" style="1" customWidth="1"/>
  </cols>
  <sheetData>
    <row r="1" spans="1:52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  <c r="AY1" s="3" t="s">
        <v>740</v>
      </c>
      <c r="AZ1" s="3" t="s">
        <v>755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7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hts_mod_com_mob;hts_mod_com_mob;hts_mod_com_mob</v>
      </c>
      <c r="AT81" t="s">
        <v>466</v>
      </c>
      <c r="AY81" s="1" t="s">
        <v>466</v>
      </c>
      <c r="AZ81" s="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s="1" t="s">
        <v>469</v>
      </c>
      <c r="AZ82" s="1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hts_mod_com_otr;hts_mod_com_otr;hts_mod_com_otr</v>
      </c>
      <c r="AT83" t="s">
        <v>472</v>
      </c>
      <c r="AY83" s="1" t="s">
        <v>472</v>
      </c>
      <c r="AZ83" s="1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hts_mod_fac_anc_1;hts_mod_fac_anc_1;hts_mod_fac_anc_1</v>
      </c>
      <c r="AT84" t="s">
        <v>70</v>
      </c>
      <c r="AY84" s="1" t="s">
        <v>70</v>
      </c>
      <c r="AZ84" s="1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hts_mod_fac_ew;hts_mod_fac_ew;hts_mod_fac_ew</v>
      </c>
      <c r="AT85" t="s">
        <v>477</v>
      </c>
      <c r="AY85" s="1" t="s">
        <v>477</v>
      </c>
      <c r="AZ85" s="1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hts_mod_fac_inpat;hts_mod_fac_inpat;hts_mod_fac_inpat</v>
      </c>
      <c r="AT86" t="s">
        <v>480</v>
      </c>
      <c r="AY86" s="1" t="s">
        <v>480</v>
      </c>
      <c r="AZ86" s="1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s="1" t="s">
        <v>483</v>
      </c>
      <c r="AZ87" s="1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hts_mod_fac_nut;hts_mod_fac_nut;hts_mod_fac_nut</v>
      </c>
      <c r="AT88" t="s">
        <v>486</v>
      </c>
      <c r="AY88" s="1" t="s">
        <v>486</v>
      </c>
      <c r="AZ88" s="1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hts_mod_fac_otr_pitc;hts_mod_fac_otr_pitc;hts_mod_fac_otr_pitc</v>
      </c>
      <c r="AT89" t="s">
        <v>135</v>
      </c>
      <c r="AY89" s="1" t="s">
        <v>135</v>
      </c>
      <c r="AZ89" s="1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hts_mod_fac_ped;hts_mod_fac_ped;hts_mod_fac_ped</v>
      </c>
      <c r="AT90" t="s">
        <v>491</v>
      </c>
      <c r="AY90" s="1" t="s">
        <v>491</v>
      </c>
      <c r="AZ90" s="1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hts_mod_fac_post_anc_1;hts_mod_fac_post_anc_1;hts_mod_fac_post_anc_1</v>
      </c>
      <c r="AT91" t="s">
        <v>142</v>
      </c>
      <c r="AY91" s="1" t="s">
        <v>142</v>
      </c>
      <c r="AZ91" s="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hts_mod_fac_sti;hts_mod_fac_sti;hts_mod_fac_sti</v>
      </c>
      <c r="AT92" t="s">
        <v>132</v>
      </c>
      <c r="AY92" s="1" t="s">
        <v>132</v>
      </c>
      <c r="AZ92" s="1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hts_mod_fac_tb;hts_mod_fac_tb;hts_mod_fac_tb</v>
      </c>
      <c r="AT93" t="s">
        <v>97</v>
      </c>
      <c r="AY93" s="1" t="s">
        <v>97</v>
      </c>
      <c r="AZ93" s="1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hts_mod_fac_vct;hts_mod_fac_vct;hts_mod_fac_vct</v>
      </c>
      <c r="AT94" t="s">
        <v>500</v>
      </c>
      <c r="AY94" s="1" t="s">
        <v>500</v>
      </c>
      <c r="AZ94" s="1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hts_mod_fac_vmmc;hts_mod_fac_vmmc;hts_mod_fac_vmmc</v>
      </c>
      <c r="AT95" t="s">
        <v>111</v>
      </c>
      <c r="AY95" s="1" t="s">
        <v>111</v>
      </c>
      <c r="AZ95" s="1" t="s">
        <v>111</v>
      </c>
    </row>
    <row r="96" spans="1:52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hts_mod_fac_other;hts_mod_fac_other;hts_mod_fac_other</v>
      </c>
      <c r="AT96" t="s">
        <v>139</v>
      </c>
      <c r="AY96" s="1" t="s">
        <v>139</v>
      </c>
      <c r="AZ96" s="1" t="s">
        <v>139</v>
      </c>
    </row>
    <row r="97" spans="1:52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hts_mod_fac_other;hts_mod_fac_other;hts_mod_fac_other</v>
      </c>
      <c r="AT97" t="s">
        <v>139</v>
      </c>
      <c r="AY97" s="1" t="s">
        <v>139</v>
      </c>
      <c r="AZ97" s="1" t="s">
        <v>139</v>
      </c>
    </row>
    <row r="98" spans="1:52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s="1" t="s">
        <v>139</v>
      </c>
      <c r="AZ98" s="1" t="s">
        <v>139</v>
      </c>
    </row>
    <row r="99" spans="1:52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hts_mod_fac_other;hts_mod_fac_other;hts_mod_fac_other</v>
      </c>
      <c r="AT99" t="s">
        <v>139</v>
      </c>
      <c r="AY99" s="1" t="s">
        <v>139</v>
      </c>
      <c r="AZ99" s="1" t="s">
        <v>139</v>
      </c>
    </row>
    <row r="100" spans="1:52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hts_mod_fac_other;hts_mod_fac_other;hts_mod_fac_other</v>
      </c>
      <c r="AT100" t="s">
        <v>139</v>
      </c>
      <c r="AY100" s="1" t="s">
        <v>139</v>
      </c>
      <c r="AZ100" s="1" t="s">
        <v>139</v>
      </c>
    </row>
    <row r="101" spans="1:52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hts_mod_fac_other;hts_mod_fac_other;hts_mod_fac_other</v>
      </c>
      <c r="AT101" t="s">
        <v>139</v>
      </c>
      <c r="AY101" s="1" t="s">
        <v>139</v>
      </c>
      <c r="AZ101" s="1" t="s">
        <v>139</v>
      </c>
    </row>
    <row r="102" spans="1:52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hts_mod_sns;hts_mod_sns;hts_mod_sns</v>
      </c>
      <c r="R102" s="7"/>
      <c r="AE102" s="7"/>
      <c r="AT102" s="1" t="s">
        <v>751</v>
      </c>
      <c r="AY102" s="1" t="s">
        <v>751</v>
      </c>
      <c r="AZ102" s="1" t="s">
        <v>751</v>
      </c>
    </row>
    <row r="103" spans="1:52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hts_mod_sns;hts_mod_sns;hts_mod_sns</v>
      </c>
      <c r="R103" s="7"/>
      <c r="AE103" s="7"/>
      <c r="AT103" s="1" t="s">
        <v>751</v>
      </c>
      <c r="AY103" s="1" t="s">
        <v>751</v>
      </c>
      <c r="AZ103" s="1" t="s">
        <v>751</v>
      </c>
    </row>
    <row r="104" spans="1:52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hts_mod_fac_other_mobile;hts_mod_fac_other_mobile;hts_mod_fac_other_mobile</v>
      </c>
      <c r="R104" s="7"/>
      <c r="AE104" s="7"/>
      <c r="AT104" s="1" t="s">
        <v>717</v>
      </c>
      <c r="AY104" s="1" t="s">
        <v>717</v>
      </c>
      <c r="AZ104" s="1" t="s">
        <v>717</v>
      </c>
    </row>
    <row r="105" spans="1:52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hts_mod_fac_other_mobile;hts_mod_fac_other_mobile;hts_mod_fac_other_mobile</v>
      </c>
      <c r="R105" s="7"/>
      <c r="AE105" s="7"/>
      <c r="AT105" s="1" t="s">
        <v>717</v>
      </c>
      <c r="AY105" s="1" t="s">
        <v>717</v>
      </c>
      <c r="AZ105" s="1" t="s">
        <v>717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52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1111</v>
      </c>
      <c r="I183" s="21">
        <v>0.25</v>
      </c>
      <c r="J183" s="1" t="str">
        <f t="shared" si="5"/>
        <v>fy24_age_bands;Gr_fy24_age_bands</v>
      </c>
      <c r="R183" s="22"/>
      <c r="AE183" s="22"/>
      <c r="AT183" s="66"/>
      <c r="AY183" s="23" t="s">
        <v>740</v>
      </c>
      <c r="AZ183" s="64" t="s">
        <v>755</v>
      </c>
    </row>
    <row r="184" spans="1:52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1112</v>
      </c>
      <c r="I184" s="21">
        <v>0.5</v>
      </c>
      <c r="J184" s="1" t="str">
        <f t="shared" si="5"/>
        <v>fy24_age_bands;Gr_fy24_age_bands</v>
      </c>
      <c r="R184" s="22"/>
      <c r="AE184" s="22"/>
      <c r="AY184" s="23" t="s">
        <v>740</v>
      </c>
      <c r="AZ184" s="64" t="s">
        <v>755</v>
      </c>
    </row>
    <row r="185" spans="1:52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1113</v>
      </c>
      <c r="I185" s="21">
        <v>1</v>
      </c>
      <c r="J185" s="1" t="str">
        <f t="shared" si="5"/>
        <v>fy24_age_bands;Gr_fy24_age_bands</v>
      </c>
      <c r="R185" s="22"/>
      <c r="AE185" s="22"/>
      <c r="AY185" s="23" t="s">
        <v>740</v>
      </c>
      <c r="AZ185" s="64" t="s">
        <v>755</v>
      </c>
    </row>
    <row r="186" spans="1:52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1114</v>
      </c>
      <c r="I186" s="21">
        <v>1</v>
      </c>
      <c r="J186" s="1" t="str">
        <f t="shared" si="5"/>
        <v>fy24_age_bands;Gr_fy24_age_bands</v>
      </c>
      <c r="R186" s="22"/>
      <c r="AE186" s="22"/>
      <c r="AY186" s="23" t="s">
        <v>740</v>
      </c>
      <c r="AZ186" s="64" t="s">
        <v>755</v>
      </c>
    </row>
    <row r="187" spans="1:52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1115</v>
      </c>
      <c r="I187" s="21">
        <v>1</v>
      </c>
      <c r="J187" s="1" t="str">
        <f t="shared" si="5"/>
        <v>fy24_age_bands;Gr_fy24_age_bands</v>
      </c>
      <c r="R187" s="22"/>
      <c r="AE187" s="22"/>
      <c r="AY187" s="23" t="s">
        <v>740</v>
      </c>
      <c r="AZ187" s="64" t="s">
        <v>755</v>
      </c>
    </row>
    <row r="188" spans="1:52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1116</v>
      </c>
      <c r="I188" s="21">
        <v>1</v>
      </c>
      <c r="J188" s="1" t="str">
        <f t="shared" si="5"/>
        <v>fy24_age_bands;Gr_fy24_age_bands</v>
      </c>
      <c r="R188" s="22"/>
      <c r="AE188" s="22"/>
      <c r="AY188" s="23" t="s">
        <v>740</v>
      </c>
      <c r="AZ188" s="64" t="s">
        <v>755</v>
      </c>
    </row>
    <row r="189" spans="1:52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1117</v>
      </c>
      <c r="I189" s="21">
        <v>0.25</v>
      </c>
      <c r="J189" s="1" t="str">
        <f t="shared" si="5"/>
        <v>fy24_age_bands;Gr_fy24_age_bands</v>
      </c>
      <c r="R189" s="22"/>
      <c r="AE189" s="22"/>
      <c r="AY189" s="23" t="s">
        <v>740</v>
      </c>
      <c r="AZ189" s="64" t="s">
        <v>755</v>
      </c>
    </row>
    <row r="190" spans="1:52" s="42" customFormat="1" x14ac:dyDescent="0.2">
      <c r="A190" s="42" t="s">
        <v>720</v>
      </c>
      <c r="B190" s="42" t="s">
        <v>721</v>
      </c>
      <c r="C190" s="43" t="s">
        <v>399</v>
      </c>
      <c r="D190" s="44" t="s">
        <v>334</v>
      </c>
      <c r="E190" s="42" t="s">
        <v>400</v>
      </c>
      <c r="F190" s="42" t="s">
        <v>352</v>
      </c>
      <c r="G190" s="48" t="s">
        <v>353</v>
      </c>
      <c r="H190" s="20">
        <v>1111</v>
      </c>
      <c r="I190" s="46">
        <v>0.25</v>
      </c>
      <c r="J190" s="42" t="str">
        <f>_xlfn.TEXTJOIN(";",1,K190:AAN190)</f>
        <v>Gr_fy24_age_bands</v>
      </c>
      <c r="K190" s="24"/>
      <c r="L190" s="24"/>
      <c r="M190" s="24"/>
      <c r="N190" s="24"/>
      <c r="O190" s="24"/>
      <c r="P190" s="24"/>
      <c r="Q190" s="24"/>
      <c r="R190" s="3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3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66"/>
      <c r="AU190" s="24"/>
      <c r="AV190" s="24"/>
      <c r="AW190" s="24"/>
      <c r="AX190" s="24"/>
      <c r="AY190" s="63"/>
      <c r="AZ190" s="63" t="s">
        <v>755</v>
      </c>
    </row>
    <row r="191" spans="1:52" s="42" customFormat="1" ht="18" x14ac:dyDescent="0.2">
      <c r="A191" s="42" t="s">
        <v>720</v>
      </c>
      <c r="B191" s="42" t="s">
        <v>721</v>
      </c>
      <c r="C191" s="43" t="s">
        <v>399</v>
      </c>
      <c r="D191" s="44" t="s">
        <v>334</v>
      </c>
      <c r="E191" s="42" t="s">
        <v>400</v>
      </c>
      <c r="F191" s="47" t="s">
        <v>748</v>
      </c>
      <c r="G191" s="49" t="s">
        <v>739</v>
      </c>
      <c r="H191" s="20">
        <v>1112</v>
      </c>
      <c r="I191" s="46">
        <v>0.5</v>
      </c>
      <c r="J191" s="42" t="str">
        <f t="shared" si="5"/>
        <v>Gr_fy24_age_bands</v>
      </c>
      <c r="K191" s="24"/>
      <c r="L191" s="24"/>
      <c r="M191" s="24"/>
      <c r="N191" s="24"/>
      <c r="O191" s="24"/>
      <c r="P191" s="24"/>
      <c r="Q191" s="24"/>
      <c r="R191" s="3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3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35"/>
      <c r="AU191" s="24"/>
      <c r="AV191" s="24"/>
      <c r="AW191" s="24"/>
      <c r="AX191" s="24"/>
      <c r="AY191" s="44"/>
      <c r="AZ191" s="63" t="s">
        <v>755</v>
      </c>
    </row>
    <row r="192" spans="1:52" s="42" customFormat="1" x14ac:dyDescent="0.2">
      <c r="A192" s="42" t="s">
        <v>720</v>
      </c>
      <c r="B192" s="42" t="s">
        <v>721</v>
      </c>
      <c r="C192" s="43" t="s">
        <v>399</v>
      </c>
      <c r="D192" s="44" t="s">
        <v>334</v>
      </c>
      <c r="E192" s="42" t="s">
        <v>400</v>
      </c>
      <c r="F192" s="47" t="s">
        <v>363</v>
      </c>
      <c r="G192" s="45" t="s">
        <v>364</v>
      </c>
      <c r="H192" s="20">
        <v>1117</v>
      </c>
      <c r="I192" s="46">
        <v>0.25</v>
      </c>
      <c r="J192" s="42" t="str">
        <f t="shared" si="5"/>
        <v>Gr_fy24_age_bands</v>
      </c>
      <c r="K192" s="24"/>
      <c r="L192" s="24"/>
      <c r="M192" s="24"/>
      <c r="N192" s="24"/>
      <c r="O192" s="24"/>
      <c r="P192" s="24"/>
      <c r="Q192" s="24"/>
      <c r="R192" s="3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3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35"/>
      <c r="AU192" s="24"/>
      <c r="AV192" s="24"/>
      <c r="AW192" s="24"/>
      <c r="AX192" s="24"/>
      <c r="AY192" s="44"/>
      <c r="AZ192" s="63" t="s">
        <v>755</v>
      </c>
    </row>
    <row r="193" spans="1:52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0" t="s">
        <v>745</v>
      </c>
      <c r="G193" s="51" t="s">
        <v>738</v>
      </c>
      <c r="H193" s="20">
        <v>1113</v>
      </c>
      <c r="I193" s="39">
        <v>0.25</v>
      </c>
      <c r="J193" s="36" t="str">
        <f t="shared" si="5"/>
        <v>Gr_fy24_age_bands</v>
      </c>
      <c r="K193" s="24"/>
      <c r="L193" s="24"/>
      <c r="M193" s="24"/>
      <c r="N193" s="24"/>
      <c r="O193" s="24"/>
      <c r="P193" s="24"/>
      <c r="Q193" s="24"/>
      <c r="R193" s="3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3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35"/>
      <c r="AU193" s="24"/>
      <c r="AV193" s="24"/>
      <c r="AW193" s="24"/>
      <c r="AX193" s="24"/>
      <c r="AY193" s="38"/>
      <c r="AZ193" s="65" t="s">
        <v>755</v>
      </c>
    </row>
    <row r="194" spans="1:52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2" t="s">
        <v>737</v>
      </c>
      <c r="H194" s="20">
        <v>1114</v>
      </c>
      <c r="I194" s="39">
        <v>0.25</v>
      </c>
      <c r="J194" s="36" t="str">
        <f t="shared" si="5"/>
        <v>Gr_fy24_age_bands</v>
      </c>
      <c r="K194" s="24"/>
      <c r="L194" s="24"/>
      <c r="M194" s="24"/>
      <c r="N194" s="24"/>
      <c r="O194" s="24"/>
      <c r="P194" s="24"/>
      <c r="Q194" s="24"/>
      <c r="R194" s="3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3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35"/>
      <c r="AU194" s="24"/>
      <c r="AV194" s="24"/>
      <c r="AW194" s="24"/>
      <c r="AX194" s="24"/>
      <c r="AY194" s="38"/>
      <c r="AZ194" s="65" t="s">
        <v>755</v>
      </c>
    </row>
    <row r="195" spans="1:52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20">
        <v>1115</v>
      </c>
      <c r="I195" s="39">
        <v>0.375</v>
      </c>
      <c r="J195" s="36" t="str">
        <f t="shared" si="5"/>
        <v>Gr_fy24_age_bands</v>
      </c>
      <c r="K195" s="24"/>
      <c r="L195" s="24"/>
      <c r="M195" s="24"/>
      <c r="N195" s="24"/>
      <c r="O195" s="24"/>
      <c r="P195" s="24"/>
      <c r="Q195" s="24"/>
      <c r="R195" s="3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3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35"/>
      <c r="AU195" s="24"/>
      <c r="AV195" s="24"/>
      <c r="AW195" s="24"/>
      <c r="AX195" s="24"/>
      <c r="AY195" s="38"/>
      <c r="AZ195" s="65" t="s">
        <v>755</v>
      </c>
    </row>
    <row r="196" spans="1:52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20">
        <v>1116</v>
      </c>
      <c r="I196" s="39">
        <v>0.125</v>
      </c>
      <c r="J196" s="36" t="str">
        <f t="shared" si="5"/>
        <v>Gr_fy24_age_bands</v>
      </c>
      <c r="K196" s="24"/>
      <c r="L196" s="24"/>
      <c r="M196" s="24"/>
      <c r="N196" s="24"/>
      <c r="O196" s="24"/>
      <c r="P196" s="24"/>
      <c r="Q196" s="24"/>
      <c r="R196" s="3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3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35"/>
      <c r="AU196" s="24"/>
      <c r="AV196" s="24"/>
      <c r="AW196" s="24"/>
      <c r="AX196" s="24"/>
      <c r="AY196" s="38"/>
      <c r="AZ196" s="65" t="s">
        <v>755</v>
      </c>
    </row>
    <row r="197" spans="1:52" s="54" customFormat="1" x14ac:dyDescent="0.2">
      <c r="A197" s="53" t="s">
        <v>720</v>
      </c>
      <c r="B197" s="53" t="s">
        <v>721</v>
      </c>
      <c r="C197" s="54" t="s">
        <v>411</v>
      </c>
      <c r="D197" s="55" t="s">
        <v>334</v>
      </c>
      <c r="E197" s="54" t="s">
        <v>412</v>
      </c>
      <c r="F197" s="40" t="s">
        <v>352</v>
      </c>
      <c r="G197" s="58" t="s">
        <v>353</v>
      </c>
      <c r="H197" s="20">
        <v>1111</v>
      </c>
      <c r="I197" s="56">
        <v>8.3299999999999999E-2</v>
      </c>
      <c r="J197" s="40" t="str">
        <f t="shared" ref="J197:J203" si="6">_xlfn.TEXTJOIN(";",1,K197:AAN197)</f>
        <v>Gr_fy24_age_bands</v>
      </c>
      <c r="K197" s="20"/>
      <c r="L197" s="20"/>
      <c r="M197" s="20"/>
      <c r="N197" s="20"/>
      <c r="O197" s="20"/>
      <c r="P197" s="20"/>
      <c r="Q197" s="20"/>
      <c r="R197" s="22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2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37"/>
      <c r="AZ197" s="65" t="s">
        <v>755</v>
      </c>
    </row>
    <row r="198" spans="1:52" ht="18" x14ac:dyDescent="0.2">
      <c r="A198" s="53" t="s">
        <v>720</v>
      </c>
      <c r="B198" s="53" t="s">
        <v>721</v>
      </c>
      <c r="C198" s="54" t="s">
        <v>411</v>
      </c>
      <c r="D198" s="55" t="s">
        <v>334</v>
      </c>
      <c r="E198" s="54" t="s">
        <v>412</v>
      </c>
      <c r="F198" s="41" t="s">
        <v>748</v>
      </c>
      <c r="G198" s="59" t="s">
        <v>739</v>
      </c>
      <c r="H198" s="20">
        <v>1112</v>
      </c>
      <c r="I198" s="56">
        <v>0.1666</v>
      </c>
      <c r="J198" s="40" t="str">
        <f t="shared" si="6"/>
        <v>Gr_fy24_age_bands</v>
      </c>
      <c r="AT198" s="35"/>
      <c r="AY198" s="38"/>
      <c r="AZ198" s="65" t="s">
        <v>755</v>
      </c>
    </row>
    <row r="199" spans="1:52" x14ac:dyDescent="0.2">
      <c r="A199" s="53" t="s">
        <v>720</v>
      </c>
      <c r="B199" s="53" t="s">
        <v>721</v>
      </c>
      <c r="C199" s="54" t="s">
        <v>411</v>
      </c>
      <c r="D199" s="55" t="s">
        <v>334</v>
      </c>
      <c r="E199" s="54" t="s">
        <v>412</v>
      </c>
      <c r="F199" s="41" t="s">
        <v>363</v>
      </c>
      <c r="G199" s="60" t="s">
        <v>364</v>
      </c>
      <c r="H199" s="20">
        <v>1117</v>
      </c>
      <c r="I199" s="56">
        <v>8.3299999999999999E-2</v>
      </c>
      <c r="J199" s="40" t="str">
        <f t="shared" si="6"/>
        <v>Gr_fy24_age_bands</v>
      </c>
      <c r="AT199" s="35"/>
      <c r="AY199" s="38"/>
      <c r="AZ199" s="65" t="s">
        <v>755</v>
      </c>
    </row>
    <row r="200" spans="1:52" ht="17" x14ac:dyDescent="0.25">
      <c r="A200" s="53" t="s">
        <v>720</v>
      </c>
      <c r="B200" s="53" t="s">
        <v>721</v>
      </c>
      <c r="C200" s="54" t="s">
        <v>411</v>
      </c>
      <c r="D200" s="55" t="s">
        <v>334</v>
      </c>
      <c r="E200" s="54" t="s">
        <v>412</v>
      </c>
      <c r="F200" s="61" t="s">
        <v>745</v>
      </c>
      <c r="G200" s="62" t="s">
        <v>738</v>
      </c>
      <c r="H200" s="20">
        <v>1113</v>
      </c>
      <c r="I200" s="56">
        <v>0.1668</v>
      </c>
      <c r="J200" s="40" t="str">
        <f t="shared" si="6"/>
        <v>Gr_fy24_age_bands</v>
      </c>
      <c r="AT200" s="35"/>
      <c r="AY200" s="38"/>
      <c r="AZ200" s="65" t="s">
        <v>755</v>
      </c>
    </row>
    <row r="201" spans="1:52" ht="18" x14ac:dyDescent="0.2">
      <c r="A201" s="53" t="s">
        <v>720</v>
      </c>
      <c r="B201" s="53" t="s">
        <v>721</v>
      </c>
      <c r="C201" s="54" t="s">
        <v>411</v>
      </c>
      <c r="D201" s="55" t="s">
        <v>334</v>
      </c>
      <c r="E201" s="54" t="s">
        <v>412</v>
      </c>
      <c r="F201" s="40" t="s">
        <v>746</v>
      </c>
      <c r="G201" s="59" t="s">
        <v>737</v>
      </c>
      <c r="H201" s="20">
        <v>1114</v>
      </c>
      <c r="I201" s="56">
        <v>0.1668</v>
      </c>
      <c r="J201" s="40" t="str">
        <f t="shared" si="6"/>
        <v>Gr_fy24_age_bands</v>
      </c>
      <c r="AT201" s="35"/>
      <c r="AY201" s="38"/>
      <c r="AZ201" s="65" t="s">
        <v>755</v>
      </c>
    </row>
    <row r="202" spans="1:52" x14ac:dyDescent="0.2">
      <c r="A202" s="53" t="s">
        <v>720</v>
      </c>
      <c r="B202" s="53" t="s">
        <v>721</v>
      </c>
      <c r="C202" s="54" t="s">
        <v>411</v>
      </c>
      <c r="D202" s="55" t="s">
        <v>334</v>
      </c>
      <c r="E202" s="54" t="s">
        <v>412</v>
      </c>
      <c r="F202" s="40" t="s">
        <v>747</v>
      </c>
      <c r="G202" s="54" t="s">
        <v>736</v>
      </c>
      <c r="H202" s="20">
        <v>1115</v>
      </c>
      <c r="I202" s="56">
        <v>0.24990000000000001</v>
      </c>
      <c r="J202" s="40" t="str">
        <f t="shared" si="6"/>
        <v>Gr_fy24_age_bands</v>
      </c>
      <c r="AT202" s="35"/>
      <c r="AY202" s="38"/>
      <c r="AZ202" s="65" t="s">
        <v>755</v>
      </c>
    </row>
    <row r="203" spans="1:52" x14ac:dyDescent="0.2">
      <c r="A203" s="53" t="s">
        <v>720</v>
      </c>
      <c r="B203" s="53" t="s">
        <v>721</v>
      </c>
      <c r="C203" s="54" t="s">
        <v>411</v>
      </c>
      <c r="D203" s="55" t="s">
        <v>334</v>
      </c>
      <c r="E203" s="54" t="s">
        <v>412</v>
      </c>
      <c r="F203" s="40" t="s">
        <v>367</v>
      </c>
      <c r="G203" s="54" t="s">
        <v>368</v>
      </c>
      <c r="H203" s="20">
        <v>1116</v>
      </c>
      <c r="I203" s="56">
        <v>8.3299999999999999E-2</v>
      </c>
      <c r="J203" s="40" t="str">
        <f t="shared" si="6"/>
        <v>Gr_fy24_age_bands</v>
      </c>
      <c r="AT203" s="35"/>
      <c r="AY203" s="38"/>
      <c r="AZ203" s="65" t="s">
        <v>755</v>
      </c>
    </row>
  </sheetData>
  <autoFilter ref="A1:AX203" xr:uid="{00000000-0009-0000-0000-000001000000}"/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2022-12-16T19:08:33Z</dcterms:modified>
  <dc:language>en-US</dc:language>
</cp:coreProperties>
</file>