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1C8129E-0E7E-EA41-94EB-1B708CD12B93}" xr6:coauthVersionLast="47" xr6:coauthVersionMax="47" xr10:uidLastSave="{00000000-0000-0000-0000-000000000000}"/>
  <bookViews>
    <workbookView xWindow="-10460" yWindow="-28300" windowWidth="51200" windowHeight="28300" activeTab="1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15" i="5" l="1"/>
  <c r="AA15" i="5"/>
  <c r="Z15" i="5"/>
  <c r="BV15" i="12" l="1" a="1"/>
  <c r="BV15" i="12" s="1"/>
  <c r="K15" i="36" a="1"/>
  <c r="K15" i="36" s="1"/>
  <c r="M15" i="36" a="1"/>
  <c r="M15" i="36" s="1"/>
  <c r="AI15" i="5" l="1"/>
  <c r="AH15" i="5"/>
  <c r="AG15" i="5"/>
  <c r="BL15" i="5" s="1"/>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S15" i="20"/>
  <c r="S4" i="20" s="1"/>
  <c r="U15" i="20"/>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M15" i="5" l="1"/>
  <c r="W15" i="5"/>
  <c r="Q15" i="5"/>
  <c r="X15" i="5"/>
  <c r="BG15" i="5"/>
  <c r="CD15" i="5" s="1"/>
  <c r="G15" i="5"/>
  <c r="F15" i="44" a="1"/>
  <c r="F15" i="44" s="1"/>
  <c r="F15" i="16" a="1"/>
  <c r="F15" i="16" s="1"/>
  <c r="U15" i="5"/>
  <c r="AP15" i="5"/>
  <c r="AQ15" i="5" s="1"/>
  <c r="AT15" i="5"/>
  <c r="AV15" i="5" s="1"/>
  <c r="AW15" i="5" s="1"/>
  <c r="AY15" i="5" s="1"/>
  <c r="BB15" i="5" s="1"/>
  <c r="BF15" i="5" s="1"/>
  <c r="BH15" i="5" s="1"/>
  <c r="BH4" i="5" s="1"/>
  <c r="BG4" i="5" s="1"/>
  <c r="I15" i="5"/>
  <c r="V15" i="5"/>
  <c r="S15" i="5"/>
  <c r="Y15" i="5"/>
  <c r="R4" i="5"/>
  <c r="Y4" i="5" s="1"/>
  <c r="G15" i="12" a="1"/>
  <c r="G15" i="12" s="1"/>
  <c r="K15" i="10"/>
  <c r="AR15" i="5"/>
  <c r="O15" i="5"/>
  <c r="N4" i="5"/>
  <c r="I15" i="16"/>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J15" i="5"/>
  <c r="BB4" i="5"/>
  <c r="BI4" i="5" s="1"/>
  <c r="BK15" i="5"/>
  <c r="AA4" i="46"/>
  <c r="Z4" i="46"/>
  <c r="S4" i="46"/>
  <c r="T4" i="46"/>
  <c r="BO15" i="5" l="1"/>
  <c r="BN15" i="5"/>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<sst xmlns="http://schemas.openxmlformats.org/spreadsheetml/2006/main" count="6140" uniqueCount="1213">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</sst>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0" fontId="34" fillId="3" borderId="0" xfId="1" applyNumberFormat="1" applyFont="1" applyFill="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9" t="s">
        <v>70</v>
      </c>
      <c r="B1" s="549"/>
      <c r="C1" s="26"/>
      <c r="D1" s="27" t="str">
        <f>"Hello, "&amp;Home!$B$20&amp;" Team"</f>
        <v>Hello, Lesotho Team</v>
      </c>
      <c r="E1" s="26"/>
      <c r="F1" s="26"/>
      <c r="G1" s="26"/>
      <c r="H1" s="26"/>
      <c r="I1" s="26"/>
      <c r="J1" s="26"/>
      <c r="K1" s="26"/>
      <c r="L1" s="26"/>
      <c r="M1" s="26"/>
      <c r="N1" s="26"/>
      <c r="O1" s="26"/>
      <c r="P1" s="26"/>
      <c r="Q1" s="26"/>
      <c r="R1" s="28" t="str">
        <f ca="1">TEXT(TODAY(),"ddd, mmm dd")</f>
        <v>Thu, Nov 11</v>
      </c>
      <c r="S1" s="26"/>
    </row>
    <row r="2" spans="1:19" customFormat="1" ht="21" x14ac:dyDescent="0.25">
      <c r="A2" s="550" t="s">
        <v>1198</v>
      </c>
      <c r="B2" s="55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6" t="str">
        <f>IFERROR(SUM(Cascade!$P:$P)/SUM(Cascade!$H:$H),"")</f>
        <v/>
      </c>
      <c r="E6" s="547"/>
      <c r="F6" s="548"/>
      <c r="G6" s="26"/>
      <c r="H6" s="551">
        <f>SUM(Cascade!$P:$P)-Cascade!$P$4</f>
        <v>0</v>
      </c>
      <c r="I6" s="552"/>
      <c r="J6" s="553"/>
      <c r="K6" s="26"/>
      <c r="L6" s="551" t="e">
        <f>SUM(Cascade!#REF!)-Cascade!#REF!</f>
        <v>#REF!</v>
      </c>
      <c r="M6" s="552"/>
      <c r="N6" s="553"/>
      <c r="O6" s="26"/>
      <c r="P6" s="546" t="str">
        <f>IFERROR(SUM(Cascade!$H:$H)/SUM(Cascade!$F:$F),"")</f>
        <v/>
      </c>
      <c r="Q6" s="547"/>
      <c r="R6" s="548"/>
      <c r="S6" s="26"/>
    </row>
    <row r="7" spans="1:19" customFormat="1" ht="20" customHeight="1" x14ac:dyDescent="0.2">
      <c r="A7" s="186">
        <v>2</v>
      </c>
      <c r="B7" s="18" t="s">
        <v>802</v>
      </c>
      <c r="C7" s="26"/>
      <c r="D7" s="546"/>
      <c r="E7" s="547"/>
      <c r="F7" s="548"/>
      <c r="G7" s="26"/>
      <c r="H7" s="551"/>
      <c r="I7" s="552"/>
      <c r="J7" s="553"/>
      <c r="K7" s="26"/>
      <c r="L7" s="551"/>
      <c r="M7" s="552"/>
      <c r="N7" s="553"/>
      <c r="O7" s="26"/>
      <c r="P7" s="546"/>
      <c r="Q7" s="547"/>
      <c r="R7" s="548"/>
      <c r="S7" s="26"/>
    </row>
    <row r="8" spans="1:19" customFormat="1" ht="20" customHeight="1" x14ac:dyDescent="0.2">
      <c r="A8" s="17"/>
      <c r="B8" s="18"/>
      <c r="C8" s="26"/>
      <c r="D8" s="546"/>
      <c r="E8" s="547"/>
      <c r="F8" s="548"/>
      <c r="G8" s="26"/>
      <c r="H8" s="551"/>
      <c r="I8" s="552"/>
      <c r="J8" s="553"/>
      <c r="K8" s="26"/>
      <c r="L8" s="551"/>
      <c r="M8" s="552"/>
      <c r="N8" s="553"/>
      <c r="O8" s="26"/>
      <c r="P8" s="546"/>
      <c r="Q8" s="547"/>
      <c r="R8" s="54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2" t="s">
        <v>803</v>
      </c>
      <c r="F22" s="543"/>
      <c r="G22" s="543"/>
      <c r="H22" s="543"/>
      <c r="I22" s="543" t="s">
        <v>1208</v>
      </c>
      <c r="J22" s="543"/>
      <c r="K22" s="544"/>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5" t="s">
        <v>1208</v>
      </c>
      <c r="F40" s="545"/>
      <c r="G40" s="545"/>
      <c r="H40" s="545"/>
      <c r="I40" s="545"/>
      <c r="J40" s="545"/>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4" t="s">
        <v>285</v>
      </c>
      <c r="D6" s="10"/>
      <c r="E6" s="10"/>
      <c r="F6" s="10"/>
      <c r="G6" s="10"/>
      <c r="H6" s="10"/>
      <c r="J6" s="10"/>
      <c r="K6" s="10"/>
      <c r="L6" s="10"/>
    </row>
    <row r="7" spans="2:17" x14ac:dyDescent="0.2">
      <c r="B7" s="554"/>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4" t="s">
        <v>287</v>
      </c>
      <c r="D11" s="10"/>
      <c r="E11" s="10"/>
      <c r="F11" s="10"/>
      <c r="G11" s="10"/>
      <c r="H11" s="10"/>
      <c r="J11" s="10"/>
      <c r="K11" s="10"/>
      <c r="L11" s="10"/>
    </row>
    <row r="12" spans="2:17" x14ac:dyDescent="0.2">
      <c r="B12" s="554"/>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4" t="s">
        <v>289</v>
      </c>
      <c r="D16" s="10"/>
      <c r="E16" s="10"/>
      <c r="F16" s="10"/>
      <c r="G16" s="10"/>
      <c r="H16" s="10"/>
      <c r="J16" s="10"/>
      <c r="K16" s="10"/>
      <c r="L16" s="10"/>
    </row>
    <row r="17" spans="2:12" x14ac:dyDescent="0.2">
      <c r="B17" s="554"/>
      <c r="D17" s="10"/>
      <c r="E17" s="10"/>
      <c r="F17" s="10"/>
      <c r="G17" s="10"/>
      <c r="H17" s="10"/>
      <c r="J17" s="10"/>
      <c r="K17" s="10"/>
      <c r="L17" s="10"/>
    </row>
    <row r="18" spans="2:12" x14ac:dyDescent="0.2">
      <c r="B18" s="190"/>
      <c r="D18" s="10"/>
      <c r="E18" s="10"/>
      <c r="F18" s="10"/>
      <c r="G18" s="10"/>
      <c r="H18" s="10"/>
      <c r="J18" s="10"/>
      <c r="K18" s="10"/>
      <c r="L18" s="10"/>
    </row>
    <row r="19" spans="2:12" x14ac:dyDescent="0.2">
      <c r="B19" s="554" t="s">
        <v>290</v>
      </c>
      <c r="D19" s="10"/>
      <c r="E19" s="10"/>
      <c r="F19" s="10"/>
      <c r="G19" s="10"/>
      <c r="H19" s="10"/>
      <c r="J19" s="10"/>
      <c r="K19" s="10"/>
      <c r="L19" s="10"/>
    </row>
    <row r="20" spans="2:12" x14ac:dyDescent="0.2">
      <c r="B20" s="55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4" t="s">
        <v>799</v>
      </c>
      <c r="D26" s="10"/>
      <c r="E26" s="10"/>
      <c r="F26" s="10"/>
      <c r="G26" s="10"/>
      <c r="H26" s="10"/>
      <c r="J26" s="10"/>
      <c r="K26" s="10"/>
      <c r="L26" s="10"/>
    </row>
    <row r="27" spans="2:12" x14ac:dyDescent="0.2">
      <c r="B27" s="554"/>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E4" sqref="E4"/>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10" zoomScaleNormal="110" workbookViewId="0">
      <pane xSplit="5" ySplit="14" topLeftCell="F15" activePane="bottomRight" state="frozen"/>
      <selection pane="topRight"/>
      <selection pane="bottomLeft"/>
      <selection pane="bottomRight" activeCell="U15" sqref="U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18" priority="64">
      <formula>AND(ROW(BA1)&gt;14,ISNUMBER(BA1),ROUND(BA1,2)&lt;100%)</formula>
    </cfRule>
  </conditionalFormatting>
  <conditionalFormatting sqref="BI1:BI1048576">
    <cfRule type="expression" dxfId="217" priority="834">
      <formula>AND(ISNUMBER($BI1),ROUND($BI1,2)&gt;0)</formula>
    </cfRule>
  </conditionalFormatting>
  <conditionalFormatting sqref="CD1:CE1048576 AP1:AT1048576 F1:AN1048576">
    <cfRule type="expression" dxfId="216" priority="93">
      <formula>LEFT($B1,4)="_Mil"</formula>
    </cfRule>
  </conditionalFormatting>
  <conditionalFormatting sqref="BU1:BU1048576 CB1:CB1048576">
    <cfRule type="expression" dxfId="215" priority="83">
      <formula>AND(ROW(BU1)&gt;14,$B1&lt;&gt;"",NOT($C1="&lt;01"))</formula>
    </cfRule>
  </conditionalFormatting>
  <conditionalFormatting sqref="BM1:BN1048576 BP1:BT1048576 BW1:CA8 BW10:CA1048576 BX9:CA9 BC1:BC1048576">
    <cfRule type="expression" dxfId="214" priority="82">
      <formula>AND($C1="&lt;01",ROW(BC1)&gt;14,$B1&lt;&gt;"")</formula>
    </cfRule>
  </conditionalFormatting>
  <conditionalFormatting sqref="BQ1:BR1048576 BX1:BY1048576">
    <cfRule type="expression" dxfId="213" priority="81">
      <formula>AND(ROW(BQ1)&gt;14,$B1&lt;&gt;"",OR($C1="&lt;01",$C1="01-04",$C1="05-09"))</formula>
    </cfRule>
  </conditionalFormatting>
  <conditionalFormatting sqref="CA1:CA1048576">
    <cfRule type="expression" dxfId="212" priority="78">
      <formula>AND(ROW(BT1)&gt;14,$B1&lt;&gt;"",$D1&lt;&gt;"Male")</formula>
    </cfRule>
    <cfRule type="expression" dxfId="211" priority="80">
      <formula>AND(ROW(BQ1)&gt;14,$B1&lt;&gt;"",OR($C1="&lt;01",$C1="01-04",$C1="05-09",$C1="10-14"))</formula>
    </cfRule>
  </conditionalFormatting>
  <conditionalFormatting sqref="BQ1:BR1048576">
    <cfRule type="expression" dxfId="210" priority="79">
      <formula>AND(ROW(BJ1)&gt;14,$B1&lt;&gt;"",$D1&lt;&gt;"Female")</formula>
    </cfRule>
  </conditionalFormatting>
  <conditionalFormatting sqref="BD1:BE1048576">
    <cfRule type="expression" dxfId="209" priority="66">
      <formula>AND(ROW(BD1)&gt;14,ISNUMBER(BD1),BD1&lt;98%)</formula>
    </cfRule>
  </conditionalFormatting>
  <conditionalFormatting sqref="BL1:BL1048576">
    <cfRule type="expression" dxfId="208" priority="61">
      <formula>AND(ROW(BL1)&gt;14,ISNUMBER(BL1),ROUND(BL1,2)&lt;95%)</formula>
    </cfRule>
  </conditionalFormatting>
  <conditionalFormatting sqref="BI1:BI1048576 BL1:BL1048576 BN1:BN1048576 BW1:CD8 BW10:CD1048576 BX9:CD9 BC1:BE1048576 AZ1:BA1048576">
    <cfRule type="expression" dxfId="207" priority="59">
      <formula>AND(ROW(AZ1)&gt;14,OR(ROUND(AZ1,2)&gt;100%,ROUND(AZ1,2)&lt;0))</formula>
    </cfRule>
  </conditionalFormatting>
  <conditionalFormatting sqref="BW1:CC8 BW10:CC1048576 BX9:CC9 BP1:BV1048576">
    <cfRule type="expression" dxfId="206" priority="52">
      <formula>AND(ROW(BP1)&gt;14,ISNUMBER(BP1),SUM($BO1)=0,SUM(BP1)&lt;&gt;0)</formula>
    </cfRule>
  </conditionalFormatting>
  <conditionalFormatting sqref="CG1:CH1048576">
    <cfRule type="expression" dxfId="205" priority="49">
      <formula>AND(OR($C1="15-19",$C1="20-24",$C1="25-29",$C1="30-34",$C1="35-39",$C1="40-44",$C1="45-49",$C1="50+"),CG1&lt;20%,CG1&lt;&gt;"")</formula>
    </cfRule>
  </conditionalFormatting>
  <conditionalFormatting sqref="CF1:CH1048576">
    <cfRule type="expression" dxfId="204" priority="48">
      <formula>AND(ROW(CF1)&gt;14,ISNUMBER(CF1),OR(CF1&gt;1,CF1&lt;0))</formula>
    </cfRule>
  </conditionalFormatting>
  <conditionalFormatting sqref="CM9">
    <cfRule type="expression" dxfId="203" priority="45">
      <formula>AND(ROW(CM9)&gt;14,ISNUMBER(CM9),SUM($BO9)=0,SUM(CM9)&lt;&gt;0)</formula>
    </cfRule>
  </conditionalFormatting>
  <conditionalFormatting sqref="BW9">
    <cfRule type="expression" dxfId="202" priority="44">
      <formula>AND(ROW(BW9)&gt;14,ISNUMBER(BW9),OR(BW9&gt;1,BW9&lt;0))</formula>
    </cfRule>
  </conditionalFormatting>
  <conditionalFormatting sqref="AZ1:AZ1048576">
    <cfRule type="expression" dxfId="201" priority="1870">
      <formula>AND(ROW($AZ1)&gt;14,ISNUMBER($AZ1),ROUND($AZ1,2)&lt;70%)</formula>
    </cfRule>
  </conditionalFormatting>
  <conditionalFormatting sqref="AZ14:BA14">
    <cfRule type="expression" dxfId="200" priority="1882">
      <formula>AND(ISNUMBER(AZ14),ISNUMBER(AT14),AZ14&lt;20%)</formula>
    </cfRule>
    <cfRule type="expression" dxfId="199" priority="1883">
      <formula>AND(ISNUMBER(AZ14),AZ14&gt;=40%)</formula>
    </cfRule>
    <cfRule type="expression" dxfId="198" priority="1884">
      <formula>AND(ISNUMBER(AZ14),AZ14&gt;=20%,AZ14&lt;40%)</formula>
    </cfRule>
  </conditionalFormatting>
  <conditionalFormatting sqref="F1:F1048576 J1:J1048576 P1:P1048576 H1:H1048576 N1:N1048576 R1:R1048576 T1:T1048576">
    <cfRule type="expression" dxfId="197" priority="89">
      <formula>AND(ISNUMBER(G1),ISNUMBER(F1),G1&gt;=40%)</formula>
    </cfRule>
    <cfRule type="expression" dxfId="196" priority="90">
      <formula>AND(ISNUMBER(G1),ISNUMBER(F1),G1&gt;=20%,G1&lt;40%)</formula>
    </cfRule>
    <cfRule type="expression" dxfId="195" priority="91">
      <formula>AND(ISNUMBER(G1),ISNUMBER(F1),G1&lt;20%)</formula>
    </cfRule>
  </conditionalFormatting>
  <conditionalFormatting sqref="AU4:AU12">
    <cfRule type="expression" dxfId="194" priority="14">
      <formula>AND(ROW(AU4)&gt;14,ISNUMBER(AU4),ROUND(AU4,2)&lt;100%)</formula>
    </cfRule>
  </conditionalFormatting>
  <conditionalFormatting sqref="AU4:AU12">
    <cfRule type="expression" dxfId="193" priority="15">
      <formula>AND(ROW(AU4)&gt;14,$B4&lt;&gt;"",NOT($C4="&lt;01"))</formula>
    </cfRule>
  </conditionalFormatting>
  <conditionalFormatting sqref="AU4:AU12">
    <cfRule type="expression" dxfId="192" priority="13">
      <formula>AND(ROW(AU4)&gt;14,OR(ROUND(AU4,2)&gt;100%,ROUND(AU4,2)&lt;0))</formula>
    </cfRule>
  </conditionalFormatting>
  <conditionalFormatting sqref="AU4:AU12">
    <cfRule type="expression" dxfId="191" priority="16">
      <formula>AND(ROW(#REF!)&gt;14,#REF!&lt;&gt;$Z4)</formula>
    </cfRule>
  </conditionalFormatting>
  <conditionalFormatting sqref="AO14:AQ14">
    <cfRule type="expression" dxfId="190" priority="2143">
      <formula>AND(ISNUMBER(AO14),ISNUMBER(Y14),AO14&lt;20%)</formula>
    </cfRule>
    <cfRule type="expression" dxfId="189" priority="2144">
      <formula>AND(ISNUMBER(AO14),AO14&gt;=40%)</formula>
    </cfRule>
    <cfRule type="expression" dxfId="188" priority="2145">
      <formula>AND(ISNUMBER(AO14),AO14&gt;=20%,AO14&lt;40%)</formula>
    </cfRule>
  </conditionalFormatting>
  <conditionalFormatting sqref="AZ14:BA14">
    <cfRule type="expression" dxfId="187" priority="2343">
      <formula>AND(ISNUMBER(AZ14),ISNUMBER(AU14),AZ14&lt;20%)</formula>
    </cfRule>
    <cfRule type="expression" dxfId="186" priority="2344">
      <formula>AND(ISNUMBER(AZ14),AZ14&gt;=40%)</formula>
    </cfRule>
    <cfRule type="expression" dxfId="185" priority="2345">
      <formula>AND(ISNUMBER(AZ14),AZ14&gt;=20%,AZ14&lt;40%)</formula>
    </cfRule>
  </conditionalFormatting>
  <conditionalFormatting sqref="BC14:BE14">
    <cfRule type="expression" dxfId="184" priority="2385">
      <formula>AND(ISNUMBER(BC14),ISNUMBER(AY14),BC14&lt;20%)</formula>
    </cfRule>
    <cfRule type="expression" dxfId="183" priority="2386">
      <formula>AND(ISNUMBER(BC14),BC14&gt;=40%)</formula>
    </cfRule>
    <cfRule type="expression" dxfId="182" priority="2387">
      <formula>AND(ISNUMBER(BC14),BC14&gt;=20%,BC14&lt;40%)</formula>
    </cfRule>
  </conditionalFormatting>
  <conditionalFormatting sqref="BT1:BT1048576">
    <cfRule type="expression" dxfId="181" priority="2415">
      <formula>AND(ROW(BM1)&gt;14,$B1&lt;&gt;"",$D1&lt;&gt;"Male")</formula>
    </cfRule>
    <cfRule type="expression" dxfId="180" priority="2416">
      <formula>AND(ROW(BK1)&gt;14,$B1&lt;&gt;"",OR($C1="&lt;01",$C1="01-04",$C1="05-09",$C1="10-14"))</formula>
    </cfRule>
  </conditionalFormatting>
  <conditionalFormatting sqref="BX1:BY1048576">
    <cfRule type="expression" dxfId="179" priority="2419">
      <formula>AND(ROW(BP1)&gt;14,$B1&lt;&gt;"",$D1&lt;&gt;"Female")</formula>
    </cfRule>
  </conditionalFormatting>
  <conditionalFormatting sqref="AX14">
    <cfRule type="expression" dxfId="178" priority="2511">
      <formula>AND(ISNUMBER(AX14),ISNUMBER(#REF!),AX14&lt;20%)</formula>
    </cfRule>
    <cfRule type="expression" dxfId="177" priority="2512">
      <formula>AND(ISNUMBER(AX14),AX14&gt;=40%)</formula>
    </cfRule>
    <cfRule type="expression" dxfId="176" priority="2513">
      <formula>AND(ISNUMBER(AX14),AX14&gt;=20%,AX14&lt;40%)</formula>
    </cfRule>
  </conditionalFormatting>
  <conditionalFormatting sqref="BC14:BE14">
    <cfRule type="expression" dxfId="175" priority="2557">
      <formula>AND(ISNUMBER(BC14),ISNUMBER(AD14),BC14&lt;20%)</formula>
    </cfRule>
    <cfRule type="expression" dxfId="174" priority="2558">
      <formula>AND(ISNUMBER(BC14),BC14&gt;=40%)</formula>
    </cfRule>
    <cfRule type="expression" dxfId="173" priority="2559">
      <formula>AND(ISNUMBER(BC14),BC14&gt;=20%,BC14&lt;40%)</formula>
    </cfRule>
  </conditionalFormatting>
  <conditionalFormatting sqref="BW1:CC8 BW10:CC1048576 BX9:CC9 CM9 BO1:BV1048576">
    <cfRule type="expression" dxfId="172" priority="2563">
      <formula>AND(ROW($BV1)&gt;14,$B1&lt;&gt;"",$C1="&lt;01",OR(SUM($BV1)&lt;&gt;0,SUM($CC1)&lt;&gt;0))</formula>
    </cfRule>
    <cfRule type="expression" dxfId="171" priority="2564">
      <formula>AND(ROW(BO1)&gt;14,$B1&lt;&gt;"",OR(SUM($BV1)&lt;0,SUM($CC1)&lt;0))</formula>
    </cfRule>
  </conditionalFormatting>
  <conditionalFormatting sqref="BN1:BN1048576">
    <cfRule type="expression" dxfId="170" priority="2573">
      <formula>AND(ISNUMBER($BN1),OR(AND(OR(SUM($Z1)&lt;70%,LEFT($B1,4)="_Mil"),SUM($BN1)&lt;30%),AND(OR(SUM($Z1)&gt;=70%,SUM($Z1)&lt;80%),SUM($BN1)&lt;50%),AND(SUM($Z1)&gt;=80%,SUM($BN1)&lt;75%)))</formula>
    </cfRule>
  </conditionalFormatting>
  <conditionalFormatting sqref="AS14:AW14">
    <cfRule type="expression" dxfId="169" priority="2579">
      <formula>AND(ISNUMBER(AS14),ISNUMBER(AF14),AS14&lt;20%)</formula>
    </cfRule>
    <cfRule type="expression" dxfId="168" priority="2580">
      <formula>AND(ISNUMBER(AS14),AS14&gt;=40%)</formula>
    </cfRule>
    <cfRule type="expression" dxfId="167" priority="2581">
      <formula>AND(ISNUMBER(AS14),AS14&gt;=20%,AS14&lt;40%)</formula>
    </cfRule>
  </conditionalFormatting>
  <conditionalFormatting sqref="BV15">
    <cfRule type="expression" dxfId="166"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C15" activePane="bottomRight" state="frozen"/>
      <selection pane="topRight"/>
      <selection pane="bottomLeft"/>
      <selection pane="bottomRight" activeCell="T4" sqref="T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5" t="s">
        <v>857</v>
      </c>
      <c r="B2" s="556"/>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7"/>
      <c r="B3" s="558"/>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5" sqref="C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5" t="s">
        <v>872</v>
      </c>
      <c r="B2" s="556"/>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7"/>
      <c r="B3" s="558"/>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5" t="s">
        <v>798</v>
      </c>
      <c r="B2" s="556"/>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7"/>
      <c r="B3" s="558"/>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A15" activePane="bottomRight" state="frozen"/>
      <selection activeCell="AB15" sqref="AB15"/>
      <selection pane="topRight" activeCell="AB15" sqref="AB15"/>
      <selection pane="bottomLeft" activeCell="AB15" sqref="AB15"/>
      <selection pane="bottomRight" activeCell="CB15" sqref="C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5" t="s">
        <v>809</v>
      </c>
      <c r="B2" s="556"/>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7"/>
      <c r="B3" s="558"/>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59"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20"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5" t="s">
        <v>797</v>
      </c>
      <c r="B2" s="556"/>
      <c r="C2" s="3"/>
      <c r="D2" s="3"/>
      <c r="E2" s="3"/>
      <c r="F2" s="149" t="s">
        <v>76</v>
      </c>
      <c r="G2" s="128"/>
      <c r="H2" s="128"/>
      <c r="I2" s="5"/>
      <c r="J2" s="5" t="s">
        <v>2</v>
      </c>
      <c r="K2" s="102" t="s">
        <v>3</v>
      </c>
    </row>
    <row r="3" spans="1:11" ht="117" customHeight="1" thickBot="1" x14ac:dyDescent="0.25">
      <c r="A3" s="557"/>
      <c r="B3" s="558"/>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15" sqref="A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2" priority="8">
      <formula>$D1="Male"</formula>
    </cfRule>
  </conditionalFormatting>
  <conditionalFormatting sqref="L1:M14 L17:M1048576 L15:L1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tabSelected="1"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5" t="s">
        <v>1110</v>
      </c>
      <c r="B2" s="556"/>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7"/>
      <c r="B3" s="558"/>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Z15" sqref="Z15"/>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2021-11-11T23:38:01Z</dcterms:modified>
</cp:coreProperties>
</file>