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53222"/>
  <bookViews>
    <workbookView xWindow="0" yWindow="0" windowWidth="19200" windowHeight="7035" activeTab="1"/>
  </bookViews>
  <sheets>
    <sheet name="Uitgaven uitgewerkt" sheetId="1" r:id="rId1"/>
    <sheet name="Overzich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C13" i="2"/>
  <c r="C12" i="2"/>
  <c r="C11" i="2"/>
  <c r="C10" i="2"/>
  <c r="C9" i="2"/>
  <c r="C8" i="2"/>
  <c r="C5" i="2"/>
  <c r="C6" i="2"/>
  <c r="C4" i="2"/>
  <c r="C3" i="2"/>
  <c r="B14" i="2"/>
  <c r="B13" i="2"/>
  <c r="B12" i="2"/>
  <c r="B11" i="2"/>
  <c r="B10" i="2"/>
  <c r="B9" i="2"/>
  <c r="B8" i="2"/>
  <c r="B6" i="2"/>
  <c r="B5" i="2"/>
  <c r="B4" i="2"/>
  <c r="B3" i="2"/>
  <c r="N6" i="1" l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N13" i="1"/>
  <c r="N12" i="1"/>
  <c r="N11" i="1"/>
  <c r="N10" i="1"/>
  <c r="N9" i="1"/>
  <c r="N8" i="1"/>
  <c r="N5" i="1"/>
  <c r="N4" i="1"/>
  <c r="N3" i="1"/>
</calcChain>
</file>

<file path=xl/sharedStrings.xml><?xml version="1.0" encoding="utf-8"?>
<sst xmlns="http://schemas.openxmlformats.org/spreadsheetml/2006/main" count="45" uniqueCount="45">
  <si>
    <r>
      <rPr>
        <b/>
        <sz val="18"/>
        <color theme="1"/>
        <rFont val="Calibri Light"/>
        <family val="2"/>
      </rPr>
      <t>Woonlasten 2016</t>
    </r>
  </si>
  <si>
    <r>
      <rPr>
        <b/>
        <sz val="11"/>
        <color theme="1"/>
        <rFont val="Calibri"/>
        <family val="2"/>
      </rPr>
      <t>Uitgavecategorie</t>
    </r>
  </si>
  <si>
    <r>
      <rPr>
        <b/>
        <sz val="11"/>
        <color theme="1"/>
        <rFont val="Calibri"/>
        <family val="2"/>
      </rPr>
      <t>jan</t>
    </r>
  </si>
  <si>
    <r>
      <rPr>
        <b/>
        <sz val="11"/>
        <color theme="1"/>
        <rFont val="Calibri"/>
        <family val="2"/>
      </rPr>
      <t>febr</t>
    </r>
  </si>
  <si>
    <r>
      <rPr>
        <b/>
        <sz val="11"/>
        <color theme="1"/>
        <rFont val="Calibri"/>
        <family val="2"/>
      </rPr>
      <t>mrt</t>
    </r>
  </si>
  <si>
    <r>
      <rPr>
        <b/>
        <sz val="11"/>
        <color theme="1"/>
        <rFont val="Calibri"/>
        <family val="2"/>
      </rPr>
      <t>apr</t>
    </r>
  </si>
  <si>
    <r>
      <rPr>
        <b/>
        <sz val="11"/>
        <color theme="1"/>
        <rFont val="Calibri"/>
        <family val="2"/>
      </rPr>
      <t>mei</t>
    </r>
  </si>
  <si>
    <r>
      <rPr>
        <b/>
        <sz val="11"/>
        <color theme="1"/>
        <rFont val="Calibri"/>
        <family val="2"/>
      </rPr>
      <t>juni</t>
    </r>
  </si>
  <si>
    <r>
      <rPr>
        <b/>
        <sz val="11"/>
        <color theme="1"/>
        <rFont val="Calibri"/>
        <family val="2"/>
      </rPr>
      <t>juli</t>
    </r>
  </si>
  <si>
    <r>
      <rPr>
        <b/>
        <sz val="11"/>
        <color theme="1"/>
        <rFont val="Calibri"/>
        <family val="2"/>
      </rPr>
      <t>aug</t>
    </r>
  </si>
  <si>
    <r>
      <rPr>
        <b/>
        <sz val="11"/>
        <color theme="1"/>
        <rFont val="Calibri"/>
        <family val="2"/>
      </rPr>
      <t>sep</t>
    </r>
  </si>
  <si>
    <r>
      <rPr>
        <b/>
        <sz val="11"/>
        <color theme="1"/>
        <rFont val="Calibri"/>
        <family val="2"/>
      </rPr>
      <t>okt</t>
    </r>
  </si>
  <si>
    <r>
      <rPr>
        <b/>
        <sz val="11"/>
        <color theme="1"/>
        <rFont val="Calibri"/>
        <family val="2"/>
      </rPr>
      <t>nov</t>
    </r>
  </si>
  <si>
    <r>
      <rPr>
        <b/>
        <sz val="11"/>
        <color theme="1"/>
        <rFont val="Calibri"/>
        <family val="2"/>
      </rPr>
      <t>dec</t>
    </r>
  </si>
  <si>
    <r>
      <rPr>
        <b/>
        <sz val="11"/>
        <color theme="1"/>
        <rFont val="Calibri"/>
        <family val="2"/>
      </rPr>
      <t>Totaal</t>
    </r>
  </si>
  <si>
    <r>
      <rPr>
        <sz val="11"/>
        <color theme="1"/>
        <rFont val="Calibri"/>
        <family val="2"/>
      </rPr>
      <t>Huur</t>
    </r>
  </si>
  <si>
    <r>
      <rPr>
        <sz val="11"/>
        <color theme="1"/>
        <rFont val="Calibri"/>
        <family val="2"/>
      </rPr>
      <t>Huurdersverzekering</t>
    </r>
  </si>
  <si>
    <r>
      <rPr>
        <sz val="11"/>
        <color theme="1"/>
        <rFont val="Calibri"/>
        <family val="2"/>
      </rPr>
      <t>Meubels</t>
    </r>
  </si>
  <si>
    <r>
      <rPr>
        <sz val="11"/>
        <color theme="1"/>
        <rFont val="Calibri"/>
        <family val="2"/>
      </rPr>
      <t>Diversen</t>
    </r>
  </si>
  <si>
    <r>
      <rPr>
        <sz val="11"/>
        <color theme="1"/>
        <rFont val="Calibri"/>
        <family val="2"/>
      </rPr>
      <t>Nutsvoorzieningen</t>
    </r>
  </si>
  <si>
    <r>
      <rPr>
        <sz val="11"/>
        <color theme="1"/>
        <rFont val="Calibri"/>
        <family val="2"/>
      </rPr>
      <t>Elektriciteit</t>
    </r>
  </si>
  <si>
    <r>
      <rPr>
        <sz val="11"/>
        <color theme="1"/>
        <rFont val="Calibri"/>
        <family val="2"/>
      </rPr>
      <t>Gas</t>
    </r>
  </si>
  <si>
    <r>
      <rPr>
        <sz val="11"/>
        <color theme="1"/>
        <rFont val="Calibri"/>
        <family val="2"/>
      </rPr>
      <t>Water</t>
    </r>
  </si>
  <si>
    <r>
      <rPr>
        <sz val="11"/>
        <color theme="1"/>
        <rFont val="Calibri"/>
        <family val="2"/>
      </rPr>
      <t>Vuilnisophaaldienst</t>
    </r>
  </si>
  <si>
    <r>
      <rPr>
        <sz val="11"/>
        <color theme="1"/>
        <rFont val="Calibri"/>
        <family val="2"/>
      </rPr>
      <t>Telefoon</t>
    </r>
  </si>
  <si>
    <r>
      <rPr>
        <sz val="11"/>
        <color theme="1"/>
        <rFont val="Calibri"/>
        <family val="2"/>
      </rPr>
      <t>Internet</t>
    </r>
  </si>
  <si>
    <r>
      <rPr>
        <sz val="11"/>
        <color theme="1"/>
        <rFont val="Calibri"/>
        <family val="2"/>
      </rPr>
      <t>Kabel TV</t>
    </r>
  </si>
  <si>
    <r>
      <rPr>
        <b/>
        <i/>
        <sz val="11"/>
        <color theme="1"/>
        <rFont val="Calibri"/>
        <family val="2"/>
      </rPr>
      <t>Maandelijkse subtotalen</t>
    </r>
  </si>
  <si>
    <r>
      <rPr>
        <b/>
        <i/>
        <sz val="11"/>
        <color theme="1"/>
        <rFont val="Calibri"/>
        <family val="2"/>
      </rPr>
      <t>Nutsvoorzieningen subtotalen</t>
    </r>
  </si>
  <si>
    <r>
      <rPr>
        <b/>
        <sz val="18"/>
        <color theme="1"/>
        <rFont val="Calibri Light"/>
        <family val="2"/>
      </rPr>
      <t xml:space="preserve">Samenvatting Uitgaven 2016 </t>
    </r>
  </si>
  <si>
    <r>
      <rPr>
        <b/>
        <sz val="11"/>
        <color theme="1"/>
        <rFont val="Calibri"/>
        <family val="2"/>
      </rPr>
      <t>Categorie</t>
    </r>
  </si>
  <si>
    <r>
      <rPr>
        <b/>
        <sz val="11"/>
        <color theme="1"/>
        <rFont val="Calibri"/>
        <family val="2"/>
      </rPr>
      <t>Totaal voor het jaar</t>
    </r>
  </si>
  <si>
    <r>
      <rPr>
        <b/>
        <sz val="11"/>
        <color theme="1"/>
        <rFont val="Calibri"/>
        <family val="2"/>
      </rPr>
      <t>Gemiddeld per maand</t>
    </r>
  </si>
  <si>
    <r>
      <rPr>
        <sz val="11"/>
        <color theme="1"/>
        <rFont val="Calibri"/>
        <family val="2"/>
      </rPr>
      <t>Huur</t>
    </r>
  </si>
  <si>
    <r>
      <rPr>
        <sz val="11"/>
        <color theme="1"/>
        <rFont val="Calibri"/>
        <family val="2"/>
      </rPr>
      <t>Huurdersverzekering</t>
    </r>
  </si>
  <si>
    <r>
      <rPr>
        <sz val="11"/>
        <color theme="1"/>
        <rFont val="Calibri"/>
        <family val="2"/>
      </rPr>
      <t>Meubels</t>
    </r>
  </si>
  <si>
    <r>
      <rPr>
        <sz val="11"/>
        <color theme="1"/>
        <rFont val="Calibri"/>
        <family val="2"/>
      </rPr>
      <t>Diversen</t>
    </r>
  </si>
  <si>
    <r>
      <rPr>
        <sz val="11"/>
        <color theme="1"/>
        <rFont val="Calibri"/>
        <family val="2"/>
      </rPr>
      <t>Nutsvoorzieningen</t>
    </r>
  </si>
  <si>
    <r>
      <rPr>
        <sz val="11"/>
        <color theme="1"/>
        <rFont val="Calibri"/>
        <family val="2"/>
      </rPr>
      <t>Elektriciteit</t>
    </r>
  </si>
  <si>
    <r>
      <rPr>
        <sz val="11"/>
        <color theme="1"/>
        <rFont val="Calibri"/>
        <family val="2"/>
      </rPr>
      <t>Gas</t>
    </r>
  </si>
  <si>
    <r>
      <rPr>
        <sz val="11"/>
        <color theme="1"/>
        <rFont val="Calibri"/>
        <family val="2"/>
      </rPr>
      <t>Water</t>
    </r>
  </si>
  <si>
    <r>
      <rPr>
        <sz val="11"/>
        <color theme="1"/>
        <rFont val="Calibri"/>
        <family val="2"/>
      </rPr>
      <t>Vuilnisophaaldienst</t>
    </r>
  </si>
  <si>
    <r>
      <rPr>
        <sz val="11"/>
        <color theme="1"/>
        <rFont val="Calibri"/>
        <family val="2"/>
      </rPr>
      <t>Telefoon</t>
    </r>
  </si>
  <si>
    <r>
      <rPr>
        <sz val="11"/>
        <color theme="1"/>
        <rFont val="Calibri"/>
        <family val="2"/>
      </rPr>
      <t>Internet</t>
    </r>
  </si>
  <si>
    <r>
      <rPr>
        <sz val="11"/>
        <color theme="1"/>
        <rFont val="Calibri"/>
        <family val="2"/>
      </rPr>
      <t>Kabel TV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</si>
</sst>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 Light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indent="2"/>
    </xf>
    <xf numFmtId="0" fontId="5" fillId="0" borderId="0" xfId="1" applyFont="1"/>
    <xf numFmtId="1" fontId="0" fillId="0" borderId="0" xfId="0" applyNumberFormat="1"/>
    <xf numFmtId="0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4" borderId="0" xfId="3" applyFont="1" applyFill="1"/>
    <xf numFmtId="0" fontId="3" fillId="4" borderId="0" xfId="3" applyFont="1" applyFill="1" applyAlignment="1">
      <alignment horizontal="center"/>
    </xf>
    <xf numFmtId="1" fontId="3" fillId="4" borderId="0" xfId="3" applyNumberFormat="1" applyFont="1" applyFill="1"/>
    <xf numFmtId="0" fontId="6" fillId="4" borderId="0" xfId="3" applyFont="1" applyFill="1"/>
    <xf numFmtId="1" fontId="6" fillId="4" borderId="0" xfId="3" applyNumberFormat="1" applyFont="1" applyFill="1"/>
    <xf numFmtId="0" fontId="6" fillId="5" borderId="0" xfId="2" applyFont="1" applyFill="1"/>
    <xf numFmtId="1" fontId="6" fillId="5" borderId="0" xfId="2" applyNumberFormat="1" applyFont="1" applyFill="1"/>
    <xf numFmtId="1" fontId="3" fillId="5" borderId="0" xfId="2" applyNumberFormat="1" applyFont="1" applyFill="1"/>
  </cellXfs>
  <cellStyles count="4">
    <cellStyle name="20% - Accent1" xfId="2" builtinId="30"/>
    <cellStyle name="Accent6" xfId="3" builtinId="49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F796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3"/>
  <sheetViews>
    <sheetView workbookViewId="0">
      <selection activeCell="A2" sqref="A2"/>
    </sheetView>
  </sheetViews>
  <sheetFormatPr defaultRowHeight="15" x14ac:dyDescent="0.25"/>
  <cols>
    <col min="1" max="1" width="28.85546875" bestFit="1" customWidth="1"/>
    <col min="2" max="13" width="7.85546875" customWidth="1"/>
    <col min="14" max="14" width="10" customWidth="1"/>
  </cols>
  <sheetData>
    <row r="1" spans="1:14" ht="23.25" x14ac:dyDescent="0.35">
      <c r="A1" s="3" t="s">
        <v>0</v>
      </c>
    </row>
    <row r="2" spans="1:14" ht="20.100000000000001" customHeight="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</row>
    <row r="3" spans="1:14" x14ac:dyDescent="0.25">
      <c r="A3" s="1" t="s">
        <v>15</v>
      </c>
      <c r="B3" s="4">
        <v>1100</v>
      </c>
      <c r="C3" s="4">
        <v>1100</v>
      </c>
      <c r="D3" s="4">
        <v>1100</v>
      </c>
      <c r="E3" s="4">
        <v>1100</v>
      </c>
      <c r="F3" s="4">
        <v>1100</v>
      </c>
      <c r="G3" s="4">
        <v>1100</v>
      </c>
      <c r="H3" s="4">
        <v>1100</v>
      </c>
      <c r="I3" s="4">
        <v>1100</v>
      </c>
      <c r="J3" s="4">
        <v>1100</v>
      </c>
      <c r="K3" s="4">
        <v>1100</v>
      </c>
      <c r="L3" s="4">
        <v>1100</v>
      </c>
      <c r="M3" s="4">
        <v>1100</v>
      </c>
      <c r="N3" s="10">
        <f>SUM(B3:M3)</f>
        <v>13200</v>
      </c>
    </row>
    <row r="4" spans="1:14" x14ac:dyDescent="0.25">
      <c r="A4" s="1" t="s">
        <v>16</v>
      </c>
      <c r="B4" s="4">
        <v>38</v>
      </c>
      <c r="C4" s="4">
        <v>38</v>
      </c>
      <c r="D4" s="4">
        <v>38</v>
      </c>
      <c r="E4" s="4">
        <v>38</v>
      </c>
      <c r="F4" s="4">
        <v>38</v>
      </c>
      <c r="G4" s="4">
        <v>38</v>
      </c>
      <c r="H4" s="4">
        <v>38</v>
      </c>
      <c r="I4" s="4">
        <v>38</v>
      </c>
      <c r="J4" s="4">
        <v>38</v>
      </c>
      <c r="K4" s="4">
        <v>38</v>
      </c>
      <c r="L4" s="4">
        <v>38</v>
      </c>
      <c r="M4" s="4">
        <v>38</v>
      </c>
      <c r="N4" s="10">
        <f>SUM(B4:M4)</f>
        <v>456</v>
      </c>
    </row>
    <row r="5" spans="1:14" x14ac:dyDescent="0.25">
      <c r="A5" s="1" t="s">
        <v>17</v>
      </c>
      <c r="B5" s="4"/>
      <c r="C5" s="4"/>
      <c r="D5" s="4">
        <v>350</v>
      </c>
      <c r="E5" s="4"/>
      <c r="F5" s="4"/>
      <c r="G5" s="4">
        <v>100</v>
      </c>
      <c r="H5" s="4"/>
      <c r="I5" s="4">
        <v>200</v>
      </c>
      <c r="J5" s="4"/>
      <c r="K5" s="4"/>
      <c r="L5" s="4">
        <v>225</v>
      </c>
      <c r="M5" s="4"/>
      <c r="N5" s="10">
        <f>SUM(B5:M5)</f>
        <v>875</v>
      </c>
    </row>
    <row r="6" spans="1:14" x14ac:dyDescent="0.25">
      <c r="A6" s="1" t="s">
        <v>18</v>
      </c>
      <c r="B6" s="4">
        <v>48</v>
      </c>
      <c r="C6" s="4">
        <v>37</v>
      </c>
      <c r="D6" s="4">
        <v>95</v>
      </c>
      <c r="E6" s="4">
        <v>0</v>
      </c>
      <c r="F6" s="4">
        <v>63</v>
      </c>
      <c r="G6" s="4">
        <v>59</v>
      </c>
      <c r="H6" s="4">
        <v>72</v>
      </c>
      <c r="I6" s="4">
        <v>61</v>
      </c>
      <c r="J6" s="4">
        <v>46</v>
      </c>
      <c r="K6" s="4">
        <v>0</v>
      </c>
      <c r="L6" s="4">
        <v>23</v>
      </c>
      <c r="M6" s="4">
        <v>84</v>
      </c>
      <c r="N6" s="10">
        <f>SUM(B6:M6)</f>
        <v>588</v>
      </c>
    </row>
    <row r="7" spans="1:14" x14ac:dyDescent="0.25">
      <c r="A7" s="1" t="s">
        <v>19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10"/>
    </row>
    <row r="8" spans="1:14" x14ac:dyDescent="0.25">
      <c r="A8" s="2" t="s">
        <v>20</v>
      </c>
      <c r="B8">
        <v>160</v>
      </c>
      <c r="C8">
        <v>170</v>
      </c>
      <c r="D8">
        <v>172</v>
      </c>
      <c r="E8">
        <v>147</v>
      </c>
      <c r="F8">
        <v>152</v>
      </c>
      <c r="G8">
        <v>173</v>
      </c>
      <c r="H8">
        <v>198</v>
      </c>
      <c r="I8">
        <v>202</v>
      </c>
      <c r="J8">
        <v>152</v>
      </c>
      <c r="K8">
        <v>140</v>
      </c>
      <c r="L8">
        <v>148</v>
      </c>
      <c r="M8">
        <v>163</v>
      </c>
      <c r="N8" s="10">
        <f t="shared" ref="N8:N14" si="0">SUM(B8:M8)</f>
        <v>1977</v>
      </c>
    </row>
    <row r="9" spans="1:14" x14ac:dyDescent="0.25">
      <c r="A9" s="2" t="s">
        <v>21</v>
      </c>
      <c r="B9">
        <v>112</v>
      </c>
      <c r="C9">
        <v>102</v>
      </c>
      <c r="D9">
        <v>98</v>
      </c>
      <c r="E9">
        <v>81</v>
      </c>
      <c r="F9">
        <v>72</v>
      </c>
      <c r="G9">
        <v>63</v>
      </c>
      <c r="H9">
        <v>65</v>
      </c>
      <c r="I9">
        <v>66</v>
      </c>
      <c r="J9">
        <v>74</v>
      </c>
      <c r="K9">
        <v>86</v>
      </c>
      <c r="L9">
        <v>92</v>
      </c>
      <c r="M9">
        <v>111</v>
      </c>
      <c r="N9" s="10">
        <f t="shared" si="0"/>
        <v>1022</v>
      </c>
    </row>
    <row r="10" spans="1:14" x14ac:dyDescent="0.25">
      <c r="A10" s="2" t="s">
        <v>22</v>
      </c>
      <c r="B10">
        <v>33</v>
      </c>
      <c r="C10">
        <v>33</v>
      </c>
      <c r="D10">
        <v>33</v>
      </c>
      <c r="E10">
        <v>33</v>
      </c>
      <c r="F10">
        <v>33</v>
      </c>
      <c r="G10">
        <v>33</v>
      </c>
      <c r="H10">
        <v>33</v>
      </c>
      <c r="I10">
        <v>33</v>
      </c>
      <c r="J10">
        <v>33</v>
      </c>
      <c r="K10">
        <v>33</v>
      </c>
      <c r="L10">
        <v>33</v>
      </c>
      <c r="M10">
        <v>33</v>
      </c>
      <c r="N10" s="10">
        <f t="shared" si="0"/>
        <v>396</v>
      </c>
    </row>
    <row r="11" spans="1:14" x14ac:dyDescent="0.25">
      <c r="A11" s="2" t="s">
        <v>23</v>
      </c>
      <c r="B11">
        <v>48</v>
      </c>
      <c r="C11">
        <v>48</v>
      </c>
      <c r="D11">
        <v>48</v>
      </c>
      <c r="E11">
        <v>48</v>
      </c>
      <c r="F11">
        <v>48</v>
      </c>
      <c r="G11">
        <v>48</v>
      </c>
      <c r="H11">
        <v>48</v>
      </c>
      <c r="I11">
        <v>48</v>
      </c>
      <c r="J11">
        <v>48</v>
      </c>
      <c r="K11">
        <v>48</v>
      </c>
      <c r="L11">
        <v>48</v>
      </c>
      <c r="M11">
        <v>48</v>
      </c>
      <c r="N11" s="10">
        <f t="shared" si="0"/>
        <v>576</v>
      </c>
    </row>
    <row r="12" spans="1:14" x14ac:dyDescent="0.25">
      <c r="A12" s="2" t="s">
        <v>24</v>
      </c>
      <c r="B12">
        <v>33</v>
      </c>
      <c r="C12">
        <v>33</v>
      </c>
      <c r="D12">
        <v>33</v>
      </c>
      <c r="E12">
        <v>33</v>
      </c>
      <c r="F12">
        <v>33</v>
      </c>
      <c r="G12">
        <v>33</v>
      </c>
      <c r="H12">
        <v>33</v>
      </c>
      <c r="I12">
        <v>33</v>
      </c>
      <c r="J12">
        <v>33</v>
      </c>
      <c r="K12">
        <v>33</v>
      </c>
      <c r="L12">
        <v>33</v>
      </c>
      <c r="M12">
        <v>33</v>
      </c>
      <c r="N12" s="10">
        <f t="shared" si="0"/>
        <v>396</v>
      </c>
    </row>
    <row r="13" spans="1:14" x14ac:dyDescent="0.25">
      <c r="A13" s="2" t="s">
        <v>25</v>
      </c>
      <c r="B13">
        <v>57</v>
      </c>
      <c r="C13">
        <v>57</v>
      </c>
      <c r="D13">
        <v>57</v>
      </c>
      <c r="E13">
        <v>57</v>
      </c>
      <c r="F13">
        <v>57</v>
      </c>
      <c r="G13">
        <v>57</v>
      </c>
      <c r="H13">
        <v>57</v>
      </c>
      <c r="I13">
        <v>57</v>
      </c>
      <c r="J13">
        <v>57</v>
      </c>
      <c r="K13">
        <v>57</v>
      </c>
      <c r="L13">
        <v>57</v>
      </c>
      <c r="M13">
        <v>57</v>
      </c>
      <c r="N13" s="10">
        <f t="shared" si="0"/>
        <v>684</v>
      </c>
    </row>
    <row r="14" spans="1:14" x14ac:dyDescent="0.25">
      <c r="A14" s="2" t="s">
        <v>26</v>
      </c>
      <c r="B14">
        <v>128</v>
      </c>
      <c r="C14">
        <v>129</v>
      </c>
      <c r="D14">
        <v>129</v>
      </c>
      <c r="E14">
        <v>129</v>
      </c>
      <c r="F14">
        <v>130</v>
      </c>
      <c r="G14">
        <v>130</v>
      </c>
      <c r="H14">
        <v>130</v>
      </c>
      <c r="I14">
        <v>131</v>
      </c>
      <c r="J14">
        <v>131</v>
      </c>
      <c r="K14">
        <v>131</v>
      </c>
      <c r="L14">
        <v>131</v>
      </c>
      <c r="M14">
        <v>132</v>
      </c>
      <c r="N14" s="10">
        <f t="shared" si="0"/>
        <v>1561</v>
      </c>
    </row>
    <row r="15" spans="1:14" ht="20.100000000000001" customHeight="1" x14ac:dyDescent="0.25">
      <c r="A15" s="11" t="s">
        <v>27</v>
      </c>
      <c r="B15" s="12">
        <f>SUM(B3:B14)</f>
        <v>1757</v>
      </c>
      <c r="C15" s="12">
        <f t="shared" ref="C15:M15" si="1">SUM(C3:C14)</f>
        <v>1747</v>
      </c>
      <c r="D15" s="12">
        <f t="shared" si="1"/>
        <v>2153</v>
      </c>
      <c r="E15" s="12">
        <f t="shared" si="1"/>
        <v>1666</v>
      </c>
      <c r="F15" s="12">
        <f t="shared" si="1"/>
        <v>1726</v>
      </c>
      <c r="G15" s="12">
        <f t="shared" si="1"/>
        <v>1834</v>
      </c>
      <c r="H15" s="12">
        <f t="shared" si="1"/>
        <v>1774</v>
      </c>
      <c r="I15" s="12">
        <f t="shared" si="1"/>
        <v>1969</v>
      </c>
      <c r="J15" s="12">
        <f t="shared" si="1"/>
        <v>1712</v>
      </c>
      <c r="K15" s="12">
        <f t="shared" si="1"/>
        <v>1666</v>
      </c>
      <c r="L15" s="12">
        <f t="shared" si="1"/>
        <v>1928</v>
      </c>
      <c r="M15" s="12">
        <f t="shared" si="1"/>
        <v>1799</v>
      </c>
      <c r="N15" s="10"/>
    </row>
    <row r="16" spans="1:14" ht="20.100000000000001" customHeight="1" x14ac:dyDescent="0.25">
      <c r="A16" s="13" t="s">
        <v>28</v>
      </c>
      <c r="B16" s="14">
        <f>SUM(B8:B14)</f>
        <v>571</v>
      </c>
      <c r="C16" s="14">
        <f t="shared" ref="C16:M16" si="2">SUM(C8:C14)</f>
        <v>572</v>
      </c>
      <c r="D16" s="14">
        <f t="shared" si="2"/>
        <v>570</v>
      </c>
      <c r="E16" s="14">
        <f t="shared" si="2"/>
        <v>528</v>
      </c>
      <c r="F16" s="14">
        <f t="shared" si="2"/>
        <v>525</v>
      </c>
      <c r="G16" s="14">
        <f t="shared" si="2"/>
        <v>537</v>
      </c>
      <c r="H16" s="14">
        <f t="shared" si="2"/>
        <v>564</v>
      </c>
      <c r="I16" s="14">
        <f t="shared" si="2"/>
        <v>570</v>
      </c>
      <c r="J16" s="14">
        <f t="shared" si="2"/>
        <v>528</v>
      </c>
      <c r="K16" s="14">
        <f t="shared" si="2"/>
        <v>528</v>
      </c>
      <c r="L16" s="14">
        <f t="shared" si="2"/>
        <v>542</v>
      </c>
      <c r="M16" s="14">
        <f t="shared" si="2"/>
        <v>577</v>
      </c>
      <c r="N16" s="15"/>
    </row>
    <row r="17" spans="1:14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E12" sqref="E12"/>
    </sheetView>
  </sheetViews>
  <sheetFormatPr defaultRowHeight="15" x14ac:dyDescent="0.25"/>
  <cols>
    <col min="1" max="1" width="18.85546875" customWidth="1"/>
    <col min="2" max="3" width="12" customWidth="1"/>
  </cols>
  <sheetData>
    <row r="1" spans="1:3" ht="23.25" x14ac:dyDescent="0.35">
      <c r="A1" s="3" t="s">
        <v>29</v>
      </c>
    </row>
    <row r="2" spans="1:3" ht="30" x14ac:dyDescent="0.25">
      <c r="A2" s="6" t="s">
        <v>30</v>
      </c>
      <c r="B2" s="7" t="s">
        <v>31</v>
      </c>
      <c r="C2" s="7" t="s">
        <v>32</v>
      </c>
    </row>
    <row r="3" spans="1:3" x14ac:dyDescent="0.25">
      <c r="A3" t="s">
        <v>33</v>
      </c>
      <c r="B3" s="4">
        <f>('Uitgaven uitgewerkt'!N3)</f>
        <v>13200</v>
      </c>
      <c r="C3" s="4">
        <f>SUM('Uitgaven uitgewerkt'!N3)/12</f>
        <v>1100</v>
      </c>
    </row>
    <row r="4" spans="1:3" x14ac:dyDescent="0.25">
      <c r="A4" t="s">
        <v>34</v>
      </c>
      <c r="B4" s="4">
        <f>('Uitgaven uitgewerkt'!N4)</f>
        <v>456</v>
      </c>
      <c r="C4" s="4">
        <f>SUM('Uitgaven uitgewerkt'!N4)/12</f>
        <v>38</v>
      </c>
    </row>
    <row r="5" spans="1:3" x14ac:dyDescent="0.25">
      <c r="A5" t="s">
        <v>35</v>
      </c>
      <c r="B5" s="4">
        <f>('Uitgaven uitgewerkt'!N5)</f>
        <v>875</v>
      </c>
      <c r="C5" s="4">
        <f>SUM('Uitgaven uitgewerkt'!N5)/12</f>
        <v>72.916666666666671</v>
      </c>
    </row>
    <row r="6" spans="1:3" x14ac:dyDescent="0.25">
      <c r="A6" s="1" t="s">
        <v>36</v>
      </c>
      <c r="B6" s="4">
        <f>('Uitgaven uitgewerkt'!N6)</f>
        <v>588</v>
      </c>
      <c r="C6" s="4">
        <f>SUM('Uitgaven uitgewerkt'!N6)/12</f>
        <v>49</v>
      </c>
    </row>
    <row r="7" spans="1:3" x14ac:dyDescent="0.25">
      <c r="A7" s="1" t="s">
        <v>37</v>
      </c>
      <c r="B7" s="4"/>
      <c r="C7" s="4"/>
    </row>
    <row r="8" spans="1:3" x14ac:dyDescent="0.25">
      <c r="A8" s="2" t="s">
        <v>38</v>
      </c>
      <c r="B8" s="4">
        <f>('Uitgaven uitgewerkt'!N8)</f>
        <v>1977</v>
      </c>
      <c r="C8" s="4">
        <f>SUM('Uitgaven uitgewerkt'!N8)/12</f>
        <v>164.75</v>
      </c>
    </row>
    <row r="9" spans="1:3" x14ac:dyDescent="0.25">
      <c r="A9" s="2" t="s">
        <v>39</v>
      </c>
      <c r="B9" s="4">
        <f>('Uitgaven uitgewerkt'!N9)</f>
        <v>1022</v>
      </c>
      <c r="C9" s="4">
        <f>SUM('Uitgaven uitgewerkt'!N9)/12</f>
        <v>85.166666666666671</v>
      </c>
    </row>
    <row r="10" spans="1:3" x14ac:dyDescent="0.25">
      <c r="A10" s="2" t="s">
        <v>40</v>
      </c>
      <c r="B10" s="4">
        <f>('Uitgaven uitgewerkt'!N10)</f>
        <v>396</v>
      </c>
      <c r="C10" s="4">
        <f>SUM('Uitgaven uitgewerkt'!N10)/12</f>
        <v>33</v>
      </c>
    </row>
    <row r="11" spans="1:3" x14ac:dyDescent="0.25">
      <c r="A11" s="2" t="s">
        <v>41</v>
      </c>
      <c r="B11" s="4">
        <f>('Uitgaven uitgewerkt'!N11)</f>
        <v>576</v>
      </c>
      <c r="C11" s="4">
        <f>SUM('Uitgaven uitgewerkt'!N11)/12</f>
        <v>48</v>
      </c>
    </row>
    <row r="12" spans="1:3" x14ac:dyDescent="0.25">
      <c r="A12" s="2" t="s">
        <v>42</v>
      </c>
      <c r="B12" s="4">
        <f>('Uitgaven uitgewerkt'!N12)</f>
        <v>396</v>
      </c>
      <c r="C12" s="4">
        <f>SUM('Uitgaven uitgewerkt'!N12)/12</f>
        <v>33</v>
      </c>
    </row>
    <row r="13" spans="1:3" x14ac:dyDescent="0.25">
      <c r="A13" s="2" t="s">
        <v>43</v>
      </c>
      <c r="B13" s="4">
        <f>('Uitgaven uitgewerkt'!N13)</f>
        <v>684</v>
      </c>
      <c r="C13" s="4">
        <f>SUM('Uitgaven uitgewerkt'!N13)/12</f>
        <v>57</v>
      </c>
    </row>
    <row r="14" spans="1:3" x14ac:dyDescent="0.25">
      <c r="A14" s="2" t="s">
        <v>44</v>
      </c>
      <c r="B14" s="4">
        <f>('Uitgaven uitgewerkt'!N14)</f>
        <v>1561</v>
      </c>
      <c r="C14" s="4">
        <f>SUM('Uitgaven uitgewerkt'!N14)/12</f>
        <v>130.08333333333334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Uitgaven uitgewerkt</vt:lpstr>
      <vt:lpstr>Overzicht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2016-01-19T10:06:11Z</dcterms:created>
  <dcterms:modified xsi:type="dcterms:W3CDTF">2016-05-30T14:59:38Z</dcterms:modified>
</cp:coreProperties>
</file>