
<file path=[Content_Types].xml><?xml version="1.0" encoding="utf-8"?>
<Types xmlns="http://schemas.openxmlformats.org/package/2006/content-types">
  <Default ContentType="image/jpeg" Extension="jpg"/>
  <Default ContentType="image/gif" Extension="gif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soluções" sheetId="1" r:id="rId3"/>
    <sheet state="visible" name="Respostas ao formulário 1" sheetId="2" r:id="rId4"/>
    <sheet state="visible" name="Faccioli" sheetId="3" r:id="rId5"/>
    <sheet state="visible" name="Rod" sheetId="4" r:id="rId6"/>
    <sheet state="visible" name="Pepo" sheetId="5" r:id="rId7"/>
    <sheet state="visible" name="matriz_pedro" sheetId="6" r:id="rId8"/>
    <sheet state="visible" name="Fatiole's Matriz de soluções" sheetId="7" r:id="rId9"/>
    <sheet state="visible" name="Orcamento" sheetId="8" r:id="rId10"/>
    <sheet state="visible" name="Cópia de Orcamento" sheetId="9" r:id="rId11"/>
  </sheets>
  <definedNames/>
  <calcPr/>
</workbook>
</file>

<file path=xl/sharedStrings.xml><?xml version="1.0" encoding="utf-8"?>
<sst xmlns="http://schemas.openxmlformats.org/spreadsheetml/2006/main" count="719" uniqueCount="311">
  <si>
    <t xml:space="preserve"> Receber Peça</t>
  </si>
  <si>
    <t>Carimbo de data/hora</t>
  </si>
  <si>
    <t>Referenciamento de posição relativa</t>
  </si>
  <si>
    <t>Grupo</t>
  </si>
  <si>
    <t>Sensor optico difuso</t>
  </si>
  <si>
    <t>Untitled Question</t>
  </si>
  <si>
    <t>LVDT</t>
  </si>
  <si>
    <t>Potenciometro</t>
  </si>
  <si>
    <t>Data de criação: 24/10/2017</t>
  </si>
  <si>
    <t>Encoder incremental</t>
  </si>
  <si>
    <t>Encoder Absoluto</t>
  </si>
  <si>
    <t>Ultrassonico</t>
  </si>
  <si>
    <t>Verificar etiqueta</t>
  </si>
  <si>
    <t>Identificar cor</t>
  </si>
  <si>
    <t>RGB sensor</t>
  </si>
  <si>
    <t>Data da versão: 21/03/2017</t>
  </si>
  <si>
    <t>Verificar diâmetro</t>
  </si>
  <si>
    <t>Versão: 2.0</t>
  </si>
  <si>
    <t xml:space="preserve">
Luca Facciolo
Avy Pinto
Nicolas Fonteyne
Gabriel Avy</t>
  </si>
  <si>
    <t>Identificar as dimensões do objeto</t>
  </si>
  <si>
    <t>Resolver</t>
  </si>
  <si>
    <t>Sensor optico</t>
  </si>
  <si>
    <t>sensor ultrassonico</t>
  </si>
  <si>
    <t>Referenciamento de posição</t>
  </si>
  <si>
    <t>Resumo: A partir da norma de segurança do trabalho NR-12, este documento destaca os requisitos mínimos que devem ser adotados para garantir a integridade física dos futuros operadores do dispositivo a ser confeccionado na disciplina de Projeto Mecatrônico.</t>
  </si>
  <si>
    <t>Função/Solução</t>
  </si>
  <si>
    <t>Métodos</t>
  </si>
  <si>
    <t>Sensor Ultrassônico</t>
  </si>
  <si>
    <t>Funcionamento</t>
  </si>
  <si>
    <t>Emite e recebe um feixe de luz que possibilita o cálculo da distância do objeto refletor</t>
  </si>
  <si>
    <t>funciona a partir de bobinas eletromagnéticas e a movimentação do objeto interno modifica o campo e consequentemente resulta numa saida analógica diferente de zero</t>
  </si>
  <si>
    <t>Cada posição corresponde a uma determinada resistência , variada de acordo com o seu deslocamento</t>
  </si>
  <si>
    <t>Gera pulsos de acordo com seu deslocamento angular</t>
  </si>
  <si>
    <t>Cada posição do disco corresponde a uma leitura em código binário</t>
  </si>
  <si>
    <t>Emite uma onda sonora e calcula o tempo de seu retorno</t>
  </si>
  <si>
    <t>Custo</t>
  </si>
  <si>
    <t>Baixo-Médio</t>
  </si>
  <si>
    <t>Muito Alto</t>
  </si>
  <si>
    <t>Baixo</t>
  </si>
  <si>
    <t>Médio</t>
  </si>
  <si>
    <t>Alto</t>
  </si>
  <si>
    <t>Precisão</t>
  </si>
  <si>
    <t>Média</t>
  </si>
  <si>
    <t>Muito Alta</t>
  </si>
  <si>
    <t>Alta</t>
  </si>
  <si>
    <t>Baixa - Alta</t>
  </si>
  <si>
    <t>Maior Vantagem</t>
  </si>
  <si>
    <t>Bom custo beneficio</t>
  </si>
  <si>
    <t>Alta durabilidade e Alta precisão</t>
  </si>
  <si>
    <t>Excelente custo beneficio</t>
  </si>
  <si>
    <t>Melhor custo beneficio do que o Encoder Absoluto</t>
  </si>
  <si>
    <t>Não perde seu referenciamento</t>
  </si>
  <si>
    <t>Sensores baratos</t>
  </si>
  <si>
    <t>Maior desvantagem</t>
  </si>
  <si>
    <t>Limitação de objetos alvo(POUCA PRECISÃO PARA OBJETOS OPACOS) / Distancia de medição baixa</t>
  </si>
  <si>
    <t>Vibrações e temperatura afetam sua precisão</t>
  </si>
  <si>
    <t>Durabilidade baixa</t>
  </si>
  <si>
    <t>Perde seu referenciamento apos desligamento da máquina</t>
  </si>
  <si>
    <t>Suscetivel a vários tipos de interferencia</t>
  </si>
  <si>
    <t>Há uma variação muito grande na qualidade destes sensores</t>
  </si>
  <si>
    <t>Referenciamento da altura</t>
  </si>
  <si>
    <t>Soltar/Pegar Peça</t>
  </si>
  <si>
    <t>A</t>
  </si>
  <si>
    <t>Segurar peça</t>
  </si>
  <si>
    <t>Sensor indutivo</t>
  </si>
  <si>
    <t>Garra Pneumática</t>
  </si>
  <si>
    <t>Pinça mecanica</t>
  </si>
  <si>
    <t>Ventosa de sucção</t>
  </si>
  <si>
    <t>Zeramento</t>
  </si>
  <si>
    <t>Chave de fim-de-curso</t>
  </si>
  <si>
    <t>Funciona a partir de alterações de campo magnético ao seu redor , o que afeta o seu output</t>
  </si>
  <si>
    <t>Abrir e fechar garra</t>
  </si>
  <si>
    <t>Excelente Custo beneficio</t>
  </si>
  <si>
    <t>Funciona bem só com materiais ferro magneticos</t>
  </si>
  <si>
    <t>cremalheira</t>
  </si>
  <si>
    <t xml:space="preserve">Fuso trapezoidal </t>
  </si>
  <si>
    <t>Fuso esferico</t>
  </si>
  <si>
    <t>Ar comprimido ?????</t>
  </si>
  <si>
    <t>Cuidados com a peça (sensores de força)</t>
  </si>
  <si>
    <t>Sensor piezoeletrico</t>
  </si>
  <si>
    <t>Sensor com mola</t>
  </si>
  <si>
    <t>Extensômetro</t>
  </si>
  <si>
    <t>sensor de corrente</t>
  </si>
  <si>
    <t>Sensor capacitivo</t>
  </si>
  <si>
    <t>Sensor magnético</t>
  </si>
  <si>
    <t>Sensor de cor RGB</t>
  </si>
  <si>
    <t>Cada cor representa uma porta e cada porta tem uma variação em sua tensão de acordo com a cor captada pelo sensor</t>
  </si>
  <si>
    <t>B</t>
  </si>
  <si>
    <t>Via software</t>
  </si>
  <si>
    <t>-</t>
  </si>
  <si>
    <t>Garra Pneumática/mecanica</t>
  </si>
  <si>
    <t>Medição pela Garra</t>
  </si>
  <si>
    <t>Mover a ventosa de sucção para posição PEGA / ESTEIRA</t>
  </si>
  <si>
    <t>A pinça mecanica foi a escolhida, apesar dos seus defeitos, pois a sua implementaçao é mais simples que a ventosa. Obs uma garra pneumatica possui é capaz de realziar elevado nuemro de forca e torque, o que nao é necessario nesse peojeto</t>
  </si>
  <si>
    <t>Funcionamento eletromagnético que consegue medir deslocamentos angulares , gerando uma tensão senoidal de acordo com a variação do angulo</t>
  </si>
  <si>
    <t>Ventosa com fole, o tipo mais adequado de ventosa para o sistema estudado</t>
  </si>
  <si>
    <t xml:space="preserve">
</t>
  </si>
  <si>
    <t>hastes com parte inferior metálica para medir e parte superior com suporte emborrachadas para aderência</t>
  </si>
  <si>
    <t>Haste com suporte de borracha para prender a peça, graças ao atrito.</t>
  </si>
  <si>
    <t>cones que manipulam a pressao do ar para se manter fixado e outras superficies</t>
  </si>
  <si>
    <t>C</t>
  </si>
  <si>
    <t>https://www.passeidireto.com/arquivo/17727552/pneumatica-e-tecnicas-de-comando/19</t>
  </si>
  <si>
    <t>Movimentar o eixo</t>
  </si>
  <si>
    <t>Motor de Passo</t>
  </si>
  <si>
    <t>Servo motor</t>
  </si>
  <si>
    <t>Motor DC</t>
  </si>
  <si>
    <t>Durabilidade e precisão</t>
  </si>
  <si>
    <t>Implementação complexa</t>
  </si>
  <si>
    <t>D</t>
  </si>
  <si>
    <t>Identificar presença de material</t>
  </si>
  <si>
    <t>Ultrassönico</t>
  </si>
  <si>
    <t>Soltar/Segurar Peça</t>
  </si>
  <si>
    <t>Dificuldade na implementacao</t>
  </si>
  <si>
    <t>media</t>
  </si>
  <si>
    <t>baixa</t>
  </si>
  <si>
    <t>grande</t>
  </si>
  <si>
    <t>Danifica a peça</t>
  </si>
  <si>
    <t>sim</t>
  </si>
  <si>
    <t>nao</t>
  </si>
  <si>
    <t>E</t>
  </si>
  <si>
    <t>Baixo custo</t>
  </si>
  <si>
    <t>velocidade</t>
  </si>
  <si>
    <t>alta</t>
  </si>
  <si>
    <t>F</t>
  </si>
  <si>
    <t>Acionamento Sucção</t>
  </si>
  <si>
    <t>5/2 Vias</t>
  </si>
  <si>
    <t>3/2 vias</t>
  </si>
  <si>
    <t>Ar comprimido</t>
  </si>
  <si>
    <t>O fuso  de esfera é o mais indicado, pois possui uma alta velocidade, pacuracia, além de ser o que menos consome energia dos tres, o que a longo prazo pode fazer equivaler com seu alto custo.</t>
  </si>
  <si>
    <t xml:space="preserve">"Em casos onde precisa de movimentos muito longos, cremalheira é uma ótima opção, mas é claro que, se voce precisa de exatidão digamos centesimal sempre, fuso de esferas passa a ser a melhor opção em detrimento do investimento..."
</t>
  </si>
  <si>
    <t>funcionamento</t>
  </si>
  <si>
    <t>Transforma movimento angular em movimento linear</t>
  </si>
  <si>
    <t>Trabalha acoplado a uma porca trapezoidal</t>
  </si>
  <si>
    <t>Trabalha acoplado a uma porca esferica( angular em angular)</t>
  </si>
  <si>
    <t>http://lista.mercadolivre.com.br/</t>
  </si>
  <si>
    <t>o</t>
  </si>
  <si>
    <t>https://www.youtube.com/watch?v=9xSvRSg7VZA</t>
  </si>
  <si>
    <t>baixo</t>
  </si>
  <si>
    <t>medio</t>
  </si>
  <si>
    <t>alto</t>
  </si>
  <si>
    <t>http://www.guiacnc.com.br/mecanica-geral-207/sistema-de-tracao-comparacao-entre-(fuso-cremalheira-e-polia)/</t>
  </si>
  <si>
    <t>Velocidade</t>
  </si>
  <si>
    <t xml:space="preserve">alta </t>
  </si>
  <si>
    <t>Acuracia</t>
  </si>
  <si>
    <t>Rendimento</t>
  </si>
  <si>
    <t xml:space="preserve">baixo </t>
  </si>
  <si>
    <t>Sensor piezoelétrico</t>
  </si>
  <si>
    <t>Sensor com mola (fim de curso)</t>
  </si>
  <si>
    <t>Sensor de corrente</t>
  </si>
  <si>
    <t>O melhor sensor para essa aplicacao é o sensor de corrente, apesar de nao possuir o melhor preco, é muito facil de ser implementado no circuito</t>
  </si>
  <si>
    <t>AUTO TRAVAMENTO DO MOTOR(PERGUNTAR PARA FABIO)</t>
  </si>
  <si>
    <t xml:space="preserve">algnus materias conseguem transformar deformacao em tensao devido a pressao </t>
  </si>
  <si>
    <t>Mover garra posição PEGA/SOLTA</t>
  </si>
  <si>
    <t xml:space="preserve">A garra vai apertar o material ate as molas estarem 100%comprimidas, quando isso acontecer o circuito "abre"
</t>
  </si>
  <si>
    <t>Motor de passo</t>
  </si>
  <si>
    <t>É um transdutor que converte deformações mecânicas (flexão e/ou torção) em sinais de resistência elétrica proporcionais</t>
  </si>
  <si>
    <t>Detecta variacoes na corrente, para isso utiliza o efeito hall</t>
  </si>
  <si>
    <t>Dificuldade de implementacao</t>
  </si>
  <si>
    <t>Baixa</t>
  </si>
  <si>
    <t>Converter para movimento linear</t>
  </si>
  <si>
    <t>Polia-correia</t>
  </si>
  <si>
    <t>nome</t>
  </si>
  <si>
    <t>transdutores piezoelétricos</t>
  </si>
  <si>
    <t xml:space="preserve"> pinhão-cremalheira</t>
  </si>
  <si>
    <t>Push-Button</t>
  </si>
  <si>
    <t>Rodas de atrito</t>
  </si>
  <si>
    <t>Strain Gage</t>
  </si>
  <si>
    <t>ACS712</t>
  </si>
  <si>
    <t>Preco</t>
  </si>
  <si>
    <t>2,20, necessario utilizar mais de 1)</t>
  </si>
  <si>
    <t>3,20.</t>
  </si>
  <si>
    <t>Método controle</t>
  </si>
  <si>
    <t>(http://lista.mercadolivre.com.br/)</t>
  </si>
  <si>
    <t>Malha aberta</t>
  </si>
  <si>
    <t>Malha fechada</t>
  </si>
  <si>
    <t>Acoplamento</t>
  </si>
  <si>
    <t>Rígidos</t>
  </si>
  <si>
    <t>Elástico (flexíveis)</t>
  </si>
  <si>
    <t>rígido (atrito)</t>
  </si>
  <si>
    <t>Mancais</t>
  </si>
  <si>
    <t>Radiais (mancal de apoio)</t>
  </si>
  <si>
    <t>Axiais (mancal de escora)</t>
  </si>
  <si>
    <t>Radial/Axial</t>
  </si>
  <si>
    <t>Rolamento</t>
  </si>
  <si>
    <t>Esferas</t>
  </si>
  <si>
    <t>Roletes</t>
  </si>
  <si>
    <t>Agulha</t>
  </si>
  <si>
    <t>Motor DC (com escova)</t>
  </si>
  <si>
    <t>Motor Brushless trifasico</t>
  </si>
  <si>
    <t>custo</t>
  </si>
  <si>
    <t>manutenção</t>
  </si>
  <si>
    <t>Circuito Driver Complexidade</t>
  </si>
  <si>
    <t>Vibração</t>
  </si>
  <si>
    <t>Torque</t>
  </si>
  <si>
    <t>Alto (caixa de redução)</t>
  </si>
  <si>
    <t>Baixa (1000-2000rpm)</t>
  </si>
  <si>
    <t>Média (3000-5000rpm)</t>
  </si>
  <si>
    <t>Alta (6000-12000rpm)</t>
  </si>
  <si>
    <t>Resolução</t>
  </si>
  <si>
    <t>motores de passo são motores elétricos que possuem pólos fixos para precisão e diferente dos motores de corrente contínua não contém escovas e comutadores. E diferente dos motores de corrente contínua e servomotores é que o motores de passo contém precisão e força.</t>
  </si>
  <si>
    <t>ervomotores são parecidos com motores de passo, porém contém um sistema de controle interno o qual verifica a posição de entrada com a posição de saída e um motor de corrente contínua. E apesar de terem precisão, o servos não tem muita força como motores de passo.</t>
  </si>
  <si>
    <t>O motor utiliza imã para se movimentar, isto é, utiliza o magnetismo. Ao aplicar uma tensão de corrente contínua, a corrente passa pelas escovas e depois pelo comutador, o qual faz o eixo girar.</t>
  </si>
  <si>
    <t>Fuso esférico</t>
  </si>
  <si>
    <t>médio</t>
  </si>
  <si>
    <t>vibração</t>
  </si>
  <si>
    <t>exatião no posicionamento</t>
  </si>
  <si>
    <t>média</t>
  </si>
  <si>
    <t>muito alta</t>
  </si>
  <si>
    <t>capacidade de transmissão de torque</t>
  </si>
  <si>
    <t xml:space="preserve">média </t>
  </si>
  <si>
    <t>atrito</t>
  </si>
  <si>
    <t xml:space="preserve">vida últil </t>
  </si>
  <si>
    <t>conversão de movimento rotacional em linear. É possivel obter um posicionamento bastante preciso. Autotravamento</t>
  </si>
  <si>
    <t>Obs; acoplamento elastico é necessario uma vez que a compensação de desalinhamento de eixo é indispensavel para aplicaçao de CNC</t>
  </si>
  <si>
    <t>Rigidez</t>
  </si>
  <si>
    <t>Erro de segmento</t>
  </si>
  <si>
    <t>Compensação do desalinhamento</t>
  </si>
  <si>
    <t>acoplar como se fosse uma unica peça</t>
  </si>
  <si>
    <t>tornam mais suave a transmissão do movimento. Permitem o funcionamento do conjunto com desalinhamento paralelo, angular e axial</t>
  </si>
  <si>
    <t>os mancais serao axiais para segurarem o fuso do eixo Z /Obs: mancal radial para inibir movimentaçoes na direçao do raio permitir rotação</t>
  </si>
  <si>
    <t>Direção</t>
  </si>
  <si>
    <t>segura forças radias e permite rotação entorno do eixo axial</t>
  </si>
  <si>
    <t>segura forças da direção do eixo axial</t>
  </si>
  <si>
    <t>Linear</t>
  </si>
  <si>
    <t>Obs: Rolamentos de esferas para os mancais de apoio e rolamentos lineares para movimentaçao da ferramenta</t>
  </si>
  <si>
    <t>Velocidades</t>
  </si>
  <si>
    <t>Carga</t>
  </si>
  <si>
    <t>Altas</t>
  </si>
  <si>
    <t>malha aberta para abaixar bastante os custos</t>
  </si>
  <si>
    <t>Estrutura</t>
  </si>
  <si>
    <t>Simples</t>
  </si>
  <si>
    <t>Complexa</t>
  </si>
  <si>
    <t>Controle</t>
  </si>
  <si>
    <t>Complexo</t>
  </si>
  <si>
    <t>Ruido do driver</t>
  </si>
  <si>
    <t>Sensor IR</t>
  </si>
  <si>
    <t>sensor ultrassônico</t>
  </si>
  <si>
    <t>Medição pela garra</t>
  </si>
  <si>
    <t>e</t>
  </si>
  <si>
    <t>Movimentar o eixo Z</t>
  </si>
  <si>
    <t>f</t>
  </si>
  <si>
    <t>Movimentar a garra</t>
  </si>
  <si>
    <t>Compressor</t>
  </si>
  <si>
    <t>g</t>
  </si>
  <si>
    <t xml:space="preserve">Fuso esférico </t>
  </si>
  <si>
    <t>Fuso trapezoidal</t>
  </si>
  <si>
    <t xml:space="preserve"> Pinhão-cremalheira</t>
  </si>
  <si>
    <t>h</t>
  </si>
  <si>
    <t>i</t>
  </si>
  <si>
    <t>Rígido (atrito)</t>
  </si>
  <si>
    <t>j</t>
  </si>
  <si>
    <t>Radiais</t>
  </si>
  <si>
    <t>Axiais</t>
  </si>
  <si>
    <t>k</t>
  </si>
  <si>
    <t>l</t>
  </si>
  <si>
    <t>Garra mecânica com hastes triangulares</t>
  </si>
  <si>
    <t>Pinça mecânica</t>
  </si>
  <si>
    <t>Garra pneumática</t>
  </si>
  <si>
    <t>Componentes</t>
  </si>
  <si>
    <t>Fonte</t>
  </si>
  <si>
    <t>Preço Unitário(R$)</t>
  </si>
  <si>
    <t>Quantidade</t>
  </si>
  <si>
    <t>Chave fim de curso</t>
  </si>
  <si>
    <t>http://produto.mercadolivre.com.br/MLB-770981682-chave-fim-de-curso-alavanca-reg-c-roldana-me-8108-_JM</t>
  </si>
  <si>
    <t>___</t>
  </si>
  <si>
    <t>Sensor RGB</t>
  </si>
  <si>
    <t>http://www.baudaeletronica.com.br/sensor-de-cor-tcs3200-dfrobot.html?gclid=Cj0KEQjwiI3HBRDv0q_qhqXZ-N4BEiQAOTiCHoQ0jJWMxjx-xmqL2Xfj4UUkHkiQHzKIzJxU9BXMgJMaApEe8P8HAQ</t>
  </si>
  <si>
    <t>Data de criação: 19/03/2017</t>
  </si>
  <si>
    <t>Versão: 1.0</t>
  </si>
  <si>
    <t>2R</t>
  </si>
  <si>
    <t>Sensor Optico Difuso</t>
  </si>
  <si>
    <t>http://produto.mercadolivre.com.br/MLB-770020828-sensor-fotoeletrico-optico-difuso-12-24vcc-na-nf-saida-rele-_JM</t>
  </si>
  <si>
    <t>https://www.submarino.com.br/produto/16504045/motor-de-passo-nema-23-12-kgf.cm-2-8a-action?WT.srch=1&amp;condition=NEW&amp;epar=&amp;epar=bp_pl_00_go_g35220&amp;gclid=Cj0KEQjwiI3HBRDv0q_qhqXZ-N4BEiQAOTiCHpw-PtxuI18z0TJQQKXSE_RlAHWry-fz6Sfk_N8MWtUaAlO88P8HAQ&amp;opn=XMLGOOGLE&amp;sellerId=20369007000192</t>
  </si>
  <si>
    <t>NÃO TEM</t>
  </si>
  <si>
    <t>https://www.submarino.com.br/produto/12712353/micro-motor-dc-12v-18200rpm?WT.srch=1&amp;condition=NEW&amp;epar=&amp;epar=bp_pl_00_go_g35140&amp;gclid=Cj0KEQjwiI3HBRDv0q_qhqXZ-N4BEiQAOTiCHiJVyZOkV_nABfM3o3pjQ6wYnAdZ1NvhlHCnluguVLYaAqYj8P8HAQ&amp;opn=XMLGOOGLE&amp;sellerId=20369007000192</t>
  </si>
  <si>
    <t>Fuso Trapezoidal</t>
  </si>
  <si>
    <t>http://produto.mercadolivre.com.br/MLB-803873139-fuso-trapezoidal-em-aco-macico-1045-tr20x1000mm-passo-4mm-_JM</t>
  </si>
  <si>
    <t>Acoplmemnto elastico</t>
  </si>
  <si>
    <t>http://produto.mercadolivre.com.br/MLB-815111217-acoplamento-elastico-tipo-normex-e-67-consulte-outros-_JM</t>
  </si>
  <si>
    <t>Mancal Axial</t>
  </si>
  <si>
    <t>http://produto.mercadolivre.com.br/MLB-702799986-mancal-kp08-para-eixo-8mm-com-rolamento-automaco-cnc-3d-_JM</t>
  </si>
  <si>
    <t>Sensor óptico difuso</t>
  </si>
  <si>
    <t>Rolamento Esferico</t>
  </si>
  <si>
    <t>http://produto.mercadolivre.com.br/MLB-785935500-rolamento-de-esfera-6201-zz-1-pecas-promocao-_JM</t>
  </si>
  <si>
    <t>Garra pneumatica(o compressor sera dado pelo insper)</t>
  </si>
  <si>
    <t>http://produto.mercadolivre.com.br/MLB-711373003-garra-robotica-em-aluminio-com-2-servos-mg995-arduino-_JM</t>
  </si>
  <si>
    <t>SOMA</t>
  </si>
  <si>
    <t>NAO POSSUI</t>
  </si>
  <si>
    <t>m</t>
  </si>
  <si>
    <t>Cremalheira</t>
  </si>
  <si>
    <t>n</t>
  </si>
  <si>
    <t xml:space="preserve">Sensor de corrente </t>
  </si>
  <si>
    <t>Circuito Analógico</t>
  </si>
  <si>
    <t>Via Software</t>
  </si>
  <si>
    <t>Compressor de ar</t>
  </si>
  <si>
    <t>PERGUNTAR PARA O FABIO QUAL COMPRESSOR O INSPER VAI DISPONIBILIZAR</t>
  </si>
  <si>
    <t>V2</t>
  </si>
  <si>
    <t>a5</t>
  </si>
  <si>
    <t>b5</t>
  </si>
  <si>
    <t>c1</t>
  </si>
  <si>
    <t>d2</t>
  </si>
  <si>
    <t>e1</t>
  </si>
  <si>
    <t>f1</t>
  </si>
  <si>
    <t>g2</t>
  </si>
  <si>
    <t>h1</t>
  </si>
  <si>
    <t>i2</t>
  </si>
  <si>
    <t>j2</t>
  </si>
  <si>
    <t>k1</t>
  </si>
  <si>
    <t>l2</t>
  </si>
  <si>
    <t>m2</t>
  </si>
  <si>
    <t>n2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</si>
</sst>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</font>
    <font>
      <b/>
      <sz val="14.0"/>
    </font>
    <font>
      <sz val="14.0"/>
    </font>
    <font>
      <b/>
    </font>
    <font/>
    <font>
      <sz val="12.0"/>
      <color rgb="FF000000"/>
      <name val="Calibri"/>
    </font>
    <font>
      <sz val="18.0"/>
      <color rgb="FF000000"/>
      <name val="Calibri"/>
    </font>
    <font>
      <b/>
      <sz val="12.0"/>
    </font>
    <font>
      <b/>
      <sz val="18.0"/>
    </font>
    <font>
      <sz val="10.0"/>
      <name val="Arial"/>
    </font>
    <font>
      <b/>
      <sz val="24.0"/>
      <name val="Arial"/>
    </font>
    <font>
      <b/>
      <sz val="24.0"/>
    </font>
    <font>
      <u/>
      <color rgb="FF0000FF"/>
    </font>
    <font>
      <u/>
      <color rgb="FF0000FF"/>
    </font>
    <font>
      <u/>
      <color rgb="FF0000FF"/>
    </font>
    <font>
      <sz val="10.0"/>
    </font>
    <font>
      <sz val="9.0"/>
      <name val="Arial"/>
    </font>
    <font>
      <color rgb="FF333333"/>
      <name val="Arial"/>
    </font>
    <font>
      <b/>
      <color rgb="FF000000"/>
    </font>
    <font>
      <color rgb="FF000000"/>
    </font>
    <font>
      <color rgb="FF000000"/>
      <name val="Arial"/>
    </font>
    <font>
      <color rgb="FF00FF00"/>
    </font>
    <font>
      <b/>
      <color rgb="FF333333"/>
      <name val="Arial"/>
    </font>
    <font>
      <u/>
      <color rgb="FF0000FF"/>
    </font>
    <font>
      <sz val="36.0"/>
      <color rgb="FF000000"/>
      <name val="Calibri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top style="thin">
        <color rgb="FF000000"/>
      </top>
    </border>
    <border>
      <left style="thick">
        <color rgb="FFFF0000"/>
      </left>
      <right style="thick">
        <color rgb="FFFF0000"/>
      </right>
      <top style="thick">
        <color rgb="FFFF0000"/>
      </top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</border>
    <border>
      <bottom style="thin">
        <color rgb="FF000000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</borders>
  <cellStyleXfs count="1">
    <xf borderId="0" fillId="0" fontId="0" numFmtId="0" applyAlignment="1" applyFont="1"/>
  </cellStyleXfs>
  <cellXfs count="1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3" fontId="2" numFmtId="0" xfId="0" applyAlignment="1" applyFill="1" applyFont="1">
      <alignment readingOrder="0"/>
    </xf>
    <xf borderId="2" fillId="0" fontId="3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readingOrder="0"/>
    </xf>
    <xf borderId="2" fillId="0" fontId="4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readingOrder="0" shrinkToFit="0" vertical="center" wrapText="0"/>
    </xf>
    <xf borderId="2" fillId="0" fontId="4" numFmtId="0" xfId="0" applyAlignment="1" applyBorder="1" applyFont="1">
      <alignment horizontal="center" readingOrder="0" shrinkToFit="0" wrapText="1"/>
    </xf>
    <xf borderId="2" fillId="3" fontId="5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/>
    </xf>
    <xf borderId="2" fillId="0" fontId="3" numFmtId="0" xfId="0" applyAlignment="1" applyBorder="1" applyFont="1">
      <alignment horizontal="center" readingOrder="0" shrinkToFit="0" vertical="center" wrapText="1"/>
    </xf>
    <xf borderId="0" fillId="3" fontId="4" numFmtId="0" xfId="0" applyFont="1"/>
    <xf borderId="2" fillId="0" fontId="4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2" fillId="0" fontId="4" numFmtId="0" xfId="0" applyAlignment="1" applyBorder="1" applyFont="1">
      <alignment horizontal="center" shrinkToFit="0" wrapText="1"/>
    </xf>
    <xf borderId="4" fillId="0" fontId="4" numFmtId="0" xfId="0" applyBorder="1" applyFont="1"/>
    <xf borderId="2" fillId="2" fontId="1" numFmtId="0" xfId="0" applyAlignment="1" applyBorder="1" applyFont="1">
      <alignment horizontal="center" readingOrder="0" vertical="center"/>
    </xf>
    <xf borderId="2" fillId="3" fontId="6" numFmtId="0" xfId="0" applyAlignment="1" applyBorder="1" applyFont="1">
      <alignment horizontal="center" readingOrder="0" shrinkToFit="0" vertical="center" wrapText="0"/>
    </xf>
    <xf borderId="2" fillId="3" fontId="3" numFmtId="0" xfId="0" applyAlignment="1" applyBorder="1" applyFont="1">
      <alignment horizontal="center" readingOrder="0" shrinkToFit="0" wrapText="1"/>
    </xf>
    <xf borderId="2" fillId="3" fontId="5" numFmtId="0" xfId="0" applyAlignment="1" applyBorder="1" applyFont="1">
      <alignment readingOrder="0" shrinkToFit="0" vertical="bottom" wrapText="1"/>
    </xf>
    <xf borderId="2" fillId="3" fontId="4" numFmtId="0" xfId="0" applyAlignment="1" applyBorder="1" applyFont="1">
      <alignment horizontal="center" readingOrder="0" shrinkToFit="0" vertical="center" wrapText="1"/>
    </xf>
    <xf borderId="5" fillId="2" fontId="2" numFmtId="0" xfId="0" applyAlignment="1" applyBorder="1" applyFont="1">
      <alignment readingOrder="0"/>
    </xf>
    <xf borderId="6" fillId="0" fontId="4" numFmtId="0" xfId="0" applyBorder="1" applyFont="1"/>
    <xf borderId="2" fillId="4" fontId="4" numFmtId="0" xfId="0" applyAlignment="1" applyBorder="1" applyFill="1" applyFont="1">
      <alignment horizontal="center" readingOrder="0" shrinkToFit="0" vertical="center" wrapText="1"/>
    </xf>
    <xf borderId="7" fillId="2" fontId="1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 shrinkToFit="0" vertical="center" wrapText="1"/>
    </xf>
    <xf borderId="8" fillId="0" fontId="4" numFmtId="0" xfId="0" applyBorder="1" applyFont="1"/>
    <xf borderId="0" fillId="0" fontId="4" numFmtId="0" xfId="0" applyAlignment="1" applyFont="1">
      <alignment shrinkToFit="0" wrapText="1"/>
    </xf>
    <xf borderId="9" fillId="0" fontId="4" numFmtId="0" xfId="0" applyBorder="1" applyFont="1"/>
    <xf borderId="0" fillId="0" fontId="4" numFmtId="0" xfId="0" applyFont="1"/>
    <xf borderId="10" fillId="0" fontId="4" numFmtId="0" xfId="0" applyBorder="1" applyFont="1"/>
    <xf borderId="11" fillId="0" fontId="4" numFmtId="0" xfId="0" applyBorder="1" applyFont="1"/>
    <xf borderId="2" fillId="5" fontId="7" numFmtId="0" xfId="0" applyAlignment="1" applyBorder="1" applyFill="1" applyFont="1">
      <alignment horizontal="center" readingOrder="0"/>
    </xf>
    <xf borderId="2" fillId="4" fontId="4" numFmtId="0" xfId="0" applyAlignment="1" applyBorder="1" applyFont="1">
      <alignment horizontal="center" readingOrder="0" vertical="center"/>
    </xf>
    <xf borderId="2" fillId="3" fontId="4" numFmtId="0" xfId="0" applyAlignment="1" applyBorder="1" applyFont="1">
      <alignment horizontal="center" readingOrder="0" vertical="center"/>
    </xf>
    <xf borderId="0" fillId="6" fontId="3" numFmtId="0" xfId="0" applyAlignment="1" applyFill="1" applyFont="1">
      <alignment horizontal="center" readingOrder="0" vertical="center"/>
    </xf>
    <xf borderId="2" fillId="2" fontId="8" numFmtId="0" xfId="0" applyAlignment="1" applyBorder="1" applyFont="1">
      <alignment horizontal="center" readingOrder="0" textRotation="90" vertical="center"/>
    </xf>
    <xf borderId="0" fillId="0" fontId="4" numFmtId="0" xfId="0" applyAlignment="1" applyFont="1">
      <alignment horizontal="center" vertical="center"/>
    </xf>
    <xf borderId="2" fillId="0" fontId="7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2" fillId="0" fontId="4" numFmtId="0" xfId="0" applyBorder="1" applyFont="1"/>
    <xf borderId="2" fillId="5" fontId="3" numFmtId="0" xfId="0" applyAlignment="1" applyBorder="1" applyFont="1">
      <alignment horizontal="center" readingOrder="0" vertical="top"/>
    </xf>
    <xf borderId="2" fillId="6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2" fillId="3" fontId="3" numFmtId="0" xfId="0" applyAlignment="1" applyBorder="1" applyFont="1">
      <alignment horizontal="center" readingOrder="0" shrinkToFit="0" vertical="top" wrapText="1"/>
    </xf>
    <xf borderId="2" fillId="0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 shrinkToFit="0" vertical="center" wrapText="1"/>
    </xf>
    <xf borderId="2" fillId="6" fontId="3" numFmtId="0" xfId="0" applyAlignment="1" applyBorder="1" applyFont="1">
      <alignment horizontal="center" readingOrder="0" vertical="center"/>
    </xf>
    <xf borderId="2" fillId="3" fontId="3" numFmtId="0" xfId="0" applyAlignment="1" applyBorder="1" applyFont="1">
      <alignment horizontal="center" readingOrder="0" vertical="top"/>
    </xf>
    <xf borderId="0" fillId="0" fontId="4" numFmtId="0" xfId="0" applyAlignment="1" applyFont="1">
      <alignment horizontal="center" readingOrder="0" shrinkToFit="0" vertical="center" wrapText="1"/>
    </xf>
    <xf borderId="2" fillId="5" fontId="3" numFmtId="0" xfId="0" applyAlignment="1" applyBorder="1" applyFont="1">
      <alignment horizontal="center" readingOrder="0" shrinkToFit="0" vertical="top" wrapText="1"/>
    </xf>
    <xf borderId="0" fillId="0" fontId="4" numFmtId="0" xfId="0" applyAlignment="1" applyFont="1">
      <alignment horizontal="center" shrinkToFit="0" vertical="center" wrapText="1"/>
    </xf>
    <xf borderId="2" fillId="4" fontId="3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1" fillId="2" fontId="10" numFmtId="0" xfId="0" applyAlignment="1" applyBorder="1" applyFont="1">
      <alignment horizontal="center" readingOrder="0" shrinkToFit="0" textRotation="90" wrapText="1"/>
    </xf>
    <xf borderId="2" fillId="2" fontId="11" numFmtId="0" xfId="0" applyAlignment="1" applyBorder="1" applyFont="1">
      <alignment horizontal="center" readingOrder="0" shrinkToFit="0" textRotation="90" vertical="center" wrapText="1"/>
    </xf>
    <xf borderId="2" fillId="2" fontId="3" numFmtId="0" xfId="0" applyAlignment="1" applyBorder="1" applyFont="1">
      <alignment horizontal="center" readingOrder="0" shrinkToFit="0" vertical="top" wrapText="1"/>
    </xf>
    <xf borderId="2" fillId="3" fontId="3" numFmtId="0" xfId="0" applyAlignment="1" applyBorder="1" applyFont="1">
      <alignment horizontal="center" shrinkToFit="0" vertical="top" wrapText="1"/>
    </xf>
    <xf borderId="0" fillId="0" fontId="4" numFmtId="0" xfId="0" applyAlignment="1" applyFont="1">
      <alignment readingOrder="0" vertical="center"/>
    </xf>
    <xf borderId="0" fillId="0" fontId="12" numFmtId="0" xfId="0" applyAlignment="1" applyFont="1">
      <alignment readingOrder="0" shrinkToFit="0" wrapText="1"/>
    </xf>
    <xf borderId="2" fillId="3" fontId="3" numFmtId="0" xfId="0" applyAlignment="1" applyBorder="1" applyFont="1">
      <alignment horizontal="center" readingOrder="0" shrinkToFit="0" vertical="center" wrapText="1"/>
    </xf>
    <xf borderId="2" fillId="3" fontId="7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 shrinkToFit="0" vertical="center" wrapText="1"/>
    </xf>
    <xf borderId="2" fillId="4" fontId="3" numFmtId="0" xfId="0" applyAlignment="1" applyBorder="1" applyFont="1">
      <alignment horizontal="center" readingOrder="0" vertical="center"/>
    </xf>
    <xf borderId="0" fillId="7" fontId="4" numFmtId="0" xfId="0" applyAlignment="1" applyFill="1" applyFont="1">
      <alignment readingOrder="0" shrinkToFit="0" vertical="center" wrapText="1"/>
    </xf>
    <xf borderId="2" fillId="0" fontId="15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textRotation="90" vertical="center" wrapText="1"/>
    </xf>
    <xf borderId="2" fillId="3" fontId="16" numFmtId="0" xfId="0" applyAlignment="1" applyBorder="1" applyFont="1">
      <alignment horizontal="center" readingOrder="0" shrinkToFit="0" vertical="center" wrapText="1"/>
    </xf>
    <xf borderId="2" fillId="7" fontId="3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readingOrder="0"/>
    </xf>
    <xf borderId="2" fillId="0" fontId="17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7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2" fillId="0" fontId="18" numFmtId="0" xfId="0" applyAlignment="1" applyBorder="1" applyFont="1">
      <alignment horizontal="center" readingOrder="0" shrinkToFit="0" vertical="center" wrapText="1"/>
    </xf>
    <xf borderId="2" fillId="7" fontId="18" numFmtId="0" xfId="0" applyAlignment="1" applyBorder="1" applyFont="1">
      <alignment horizontal="center" readingOrder="0" shrinkToFit="0" vertical="center" wrapText="1"/>
    </xf>
    <xf borderId="2" fillId="0" fontId="19" numFmtId="0" xfId="0" applyAlignment="1" applyBorder="1" applyFont="1">
      <alignment horizontal="center" readingOrder="0" shrinkToFit="0" vertical="center" wrapText="1"/>
    </xf>
    <xf borderId="2" fillId="0" fontId="19" numFmtId="0" xfId="0" applyAlignment="1" applyBorder="1" applyFont="1">
      <alignment horizontal="center" readingOrder="0" shrinkToFit="0" wrapText="1"/>
    </xf>
    <xf borderId="2" fillId="3" fontId="20" numFmtId="0" xfId="0" applyAlignment="1" applyBorder="1" applyFont="1">
      <alignment horizontal="left" readingOrder="0" shrinkToFit="0" vertical="center" wrapText="1"/>
    </xf>
    <xf borderId="2" fillId="0" fontId="21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readingOrder="0" vertical="center"/>
    </xf>
    <xf borderId="5" fillId="0" fontId="2" numFmtId="0" xfId="0" applyAlignment="1" applyBorder="1" applyFont="1">
      <alignment readingOrder="0"/>
    </xf>
    <xf borderId="2" fillId="7" fontId="22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horizontal="center" readingOrder="0"/>
    </xf>
    <xf borderId="12" fillId="0" fontId="4" numFmtId="0" xfId="0" applyBorder="1" applyFont="1"/>
    <xf borderId="13" fillId="0" fontId="4" numFmtId="0" xfId="0" applyBorder="1" applyFont="1"/>
    <xf borderId="2" fillId="0" fontId="7" numFmtId="0" xfId="0" applyAlignment="1" applyBorder="1" applyFont="1">
      <alignment horizontal="center" readingOrder="0"/>
    </xf>
    <xf borderId="2" fillId="7" fontId="4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horizontal="center" readingOrder="0"/>
    </xf>
    <xf borderId="0" fillId="0" fontId="4" numFmtId="0" xfId="0" applyAlignment="1" applyFont="1">
      <alignment readingOrder="0" shrinkToFit="0" wrapText="1"/>
    </xf>
    <xf borderId="9" fillId="0" fontId="7" numFmtId="0" xfId="0" applyAlignment="1" applyBorder="1" applyFont="1">
      <alignment horizontal="center" readingOrder="0" vertical="center"/>
    </xf>
    <xf borderId="2" fillId="7" fontId="4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7" fillId="2" fontId="8" numFmtId="0" xfId="0" applyAlignment="1" applyBorder="1" applyFont="1">
      <alignment horizontal="center" readingOrder="0" textRotation="90" vertical="center"/>
    </xf>
    <xf borderId="1" fillId="2" fontId="1" numFmtId="0" xfId="0" applyAlignment="1" applyBorder="1" applyFont="1">
      <alignment readingOrder="0" shrinkToFit="0" vertical="center" wrapText="1"/>
    </xf>
    <xf borderId="7" fillId="0" fontId="7" numFmtId="0" xfId="0" applyAlignment="1" applyBorder="1" applyFont="1">
      <alignment horizontal="center" readingOrder="0" shrinkToFit="0" vertical="center" wrapText="1"/>
    </xf>
    <xf borderId="2" fillId="7" fontId="3" numFmtId="0" xfId="0" applyAlignment="1" applyBorder="1" applyFont="1">
      <alignment horizontal="center" readingOrder="0" shrinkToFit="0" vertical="top" wrapText="1"/>
    </xf>
    <xf borderId="14" fillId="3" fontId="3" numFmtId="0" xfId="0" applyAlignment="1" applyBorder="1" applyFont="1">
      <alignment horizontal="center" readingOrder="0" vertical="top"/>
    </xf>
    <xf borderId="2" fillId="0" fontId="4" numFmtId="0" xfId="0" applyAlignment="1" applyBorder="1" applyFont="1">
      <alignment horizontal="center" readingOrder="0" shrinkToFit="0" vertical="top" wrapText="1"/>
    </xf>
    <xf borderId="9" fillId="0" fontId="4" numFmtId="0" xfId="0" applyAlignment="1" applyBorder="1" applyFont="1">
      <alignment horizontal="center" readingOrder="0" shrinkToFit="0" vertical="top" wrapText="1"/>
    </xf>
    <xf borderId="2" fillId="0" fontId="4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horizontal="center" readingOrder="0" shrinkToFit="0" vertical="top" wrapText="1"/>
    </xf>
    <xf borderId="2" fillId="0" fontId="4" numFmtId="0" xfId="0" applyAlignment="1" applyBorder="1" applyFont="1">
      <alignment horizontal="center" vertical="top"/>
    </xf>
    <xf borderId="2" fillId="3" fontId="18" numFmtId="0" xfId="0" applyAlignment="1" applyBorder="1" applyFont="1">
      <alignment horizontal="center" readingOrder="0" shrinkToFit="0" vertical="top" wrapText="1"/>
    </xf>
    <xf borderId="2" fillId="0" fontId="4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readingOrder="0"/>
    </xf>
    <xf borderId="2" fillId="0" fontId="17" numFmtId="0" xfId="0" applyAlignment="1" applyBorder="1" applyFont="1">
      <alignment horizontal="center" readingOrder="0" shrinkToFit="0" vertical="top" wrapText="1"/>
    </xf>
    <xf borderId="3" fillId="0" fontId="4" numFmtId="0" xfId="0" applyAlignment="1" applyBorder="1" applyFont="1">
      <alignment horizontal="center" readingOrder="0" shrinkToFit="0" vertical="top" wrapText="1"/>
    </xf>
    <xf borderId="1" fillId="7" fontId="3" numFmtId="0" xfId="0" applyAlignment="1" applyBorder="1" applyFont="1">
      <alignment horizontal="center" readingOrder="0" shrinkToFit="0" vertical="top" wrapText="1"/>
    </xf>
    <xf borderId="7" fillId="0" fontId="4" numFmtId="0" xfId="0" applyAlignment="1" applyBorder="1" applyFont="1">
      <alignment horizontal="center" readingOrder="0" shrinkToFit="0" vertical="top" wrapText="1"/>
    </xf>
    <xf borderId="2" fillId="3" fontId="4" numFmtId="0" xfId="0" applyAlignment="1" applyBorder="1" applyFont="1">
      <alignment horizontal="center" readingOrder="0" shrinkToFit="0" vertical="top" wrapText="1"/>
    </xf>
    <xf borderId="9" fillId="3" fontId="19" numFmtId="0" xfId="0" applyAlignment="1" applyBorder="1" applyFont="1">
      <alignment horizontal="center" readingOrder="0" shrinkToFit="0" vertical="top" wrapText="1"/>
    </xf>
    <xf borderId="8" fillId="0" fontId="4" numFmtId="0" xfId="0" applyAlignment="1" applyBorder="1" applyFont="1">
      <alignment horizontal="center" readingOrder="0" shrinkToFit="0" vertical="top" wrapText="1"/>
    </xf>
    <xf borderId="7" fillId="2" fontId="8" numFmtId="0" xfId="0" applyAlignment="1" applyBorder="1" applyFont="1">
      <alignment horizontal="center" readingOrder="0" shrinkToFit="0" textRotation="90" vertical="center" wrapText="1"/>
    </xf>
    <xf borderId="14" fillId="3" fontId="18" numFmtId="0" xfId="0" applyAlignment="1" applyBorder="1" applyFont="1">
      <alignment horizontal="center" readingOrder="0" shrinkToFit="0" vertical="top" wrapText="1"/>
    </xf>
    <xf borderId="6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readingOrder="0" shrinkToFit="0" vertical="top" wrapText="1"/>
    </xf>
    <xf borderId="14" fillId="3" fontId="3" numFmtId="0" xfId="0" applyAlignment="1" applyBorder="1" applyFont="1">
      <alignment horizontal="center" readingOrder="0" shrinkToFit="0" vertical="top" wrapText="1"/>
    </xf>
    <xf borderId="9" fillId="0" fontId="4" numFmtId="0" xfId="0" applyAlignment="1" applyBorder="1" applyFont="1">
      <alignment horizontal="center" shrinkToFit="0" wrapText="1"/>
    </xf>
    <xf borderId="1" fillId="2" fontId="11" numFmtId="0" xfId="0" applyAlignment="1" applyBorder="1" applyFont="1">
      <alignment horizontal="center" readingOrder="0" shrinkToFit="0" textRotation="90" vertical="center" wrapText="1"/>
    </xf>
    <xf borderId="5" fillId="2" fontId="11" numFmtId="0" xfId="0" applyAlignment="1" applyBorder="1" applyFont="1">
      <alignment horizontal="center" readingOrder="0" shrinkToFit="0" textRotation="90" vertical="center" wrapText="1"/>
    </xf>
    <xf borderId="13" fillId="0" fontId="4" numFmtId="0" xfId="0" applyAlignment="1" applyBorder="1" applyFont="1">
      <alignment horizontal="center" readingOrder="0" shrinkToFit="0" vertical="top" wrapText="1"/>
    </xf>
    <xf borderId="4" fillId="0" fontId="4" numFmtId="0" xfId="0" applyAlignment="1" applyBorder="1" applyFont="1">
      <alignment horizontal="center" shrinkToFit="0" vertical="top" wrapText="1"/>
    </xf>
    <xf borderId="4" fillId="3" fontId="3" numFmtId="0" xfId="0" applyAlignment="1" applyBorder="1" applyFont="1">
      <alignment horizontal="center" readingOrder="0" shrinkToFit="0" vertical="top" wrapText="1"/>
    </xf>
    <xf borderId="15" fillId="0" fontId="4" numFmtId="0" xfId="0" applyAlignment="1" applyBorder="1" applyFont="1">
      <alignment horizontal="center" readingOrder="0" shrinkToFit="0" vertical="top" wrapText="1"/>
    </xf>
    <xf borderId="14" fillId="0" fontId="4" numFmtId="0" xfId="0" applyAlignment="1" applyBorder="1" applyFont="1">
      <alignment horizontal="center" readingOrder="0" shrinkToFit="0" vertical="top" wrapText="1"/>
    </xf>
    <xf borderId="11" fillId="3" fontId="4" numFmtId="0" xfId="0" applyAlignment="1" applyBorder="1" applyFont="1">
      <alignment horizontal="center" readingOrder="0" shrinkToFit="0" vertical="top" wrapText="1"/>
    </xf>
    <xf borderId="11" fillId="0" fontId="4" numFmtId="0" xfId="0" applyAlignment="1" applyBorder="1" applyFont="1">
      <alignment horizontal="center" readingOrder="0" shrinkToFit="0" vertical="top" wrapText="1"/>
    </xf>
    <xf borderId="14" fillId="3" fontId="4" numFmtId="0" xfId="0" applyAlignment="1" applyBorder="1" applyFont="1">
      <alignment horizontal="center" readingOrder="0" shrinkToFit="0" vertical="top" wrapText="1"/>
    </xf>
    <xf borderId="13" fillId="3" fontId="3" numFmtId="0" xfId="0" applyAlignment="1" applyBorder="1" applyFont="1">
      <alignment horizontal="center" readingOrder="0" shrinkToFit="0" vertical="top" wrapText="1"/>
    </xf>
    <xf borderId="9" fillId="0" fontId="4" numFmtId="0" xfId="0" applyAlignment="1" applyBorder="1" applyFont="1">
      <alignment horizontal="center" shrinkToFit="0" vertical="top" wrapText="1"/>
    </xf>
    <xf borderId="10" fillId="0" fontId="4" numFmtId="0" xfId="0" applyAlignment="1" applyBorder="1" applyFont="1">
      <alignment horizontal="center" readingOrder="0" shrinkToFit="0" vertical="top" wrapText="1"/>
    </xf>
    <xf borderId="16" fillId="3" fontId="3" numFmtId="0" xfId="0" applyAlignment="1" applyBorder="1" applyFont="1">
      <alignment horizontal="center" readingOrder="0" shrinkToFit="0" vertical="top" wrapText="1"/>
    </xf>
    <xf borderId="5" fillId="3" fontId="4" numFmtId="0" xfId="0" applyAlignment="1" applyBorder="1" applyFont="1">
      <alignment horizontal="center" readingOrder="0" shrinkToFit="0" vertical="top" wrapText="1"/>
    </xf>
    <xf borderId="17" fillId="3" fontId="22" numFmtId="0" xfId="0" applyAlignment="1" applyBorder="1" applyFont="1">
      <alignment horizontal="center" readingOrder="0" shrinkToFit="0" vertical="top" wrapText="1"/>
    </xf>
    <xf borderId="5" fillId="0" fontId="7" numFmtId="0" xfId="0" applyAlignment="1" applyBorder="1" applyFont="1">
      <alignment horizontal="center" readingOrder="0" shrinkToFit="0" vertical="center" wrapText="1"/>
    </xf>
    <xf borderId="13" fillId="3" fontId="4" numFmtId="0" xfId="0" applyAlignment="1" applyBorder="1" applyFont="1">
      <alignment horizontal="center" readingOrder="0" shrinkToFit="0" vertical="top" wrapText="1"/>
    </xf>
    <xf borderId="7" fillId="2" fontId="11" numFmtId="0" xfId="0" applyAlignment="1" applyBorder="1" applyFont="1">
      <alignment horizontal="center" readingOrder="0" textRotation="90" vertical="center"/>
    </xf>
    <xf borderId="18" fillId="3" fontId="4" numFmtId="0" xfId="0" applyAlignment="1" applyBorder="1" applyFont="1">
      <alignment horizontal="center" readingOrder="0" shrinkToFit="0" vertical="top" wrapText="1"/>
    </xf>
    <xf borderId="1" fillId="3" fontId="3" numFmtId="0" xfId="0" applyAlignment="1" applyBorder="1" applyFont="1">
      <alignment horizontal="center" readingOrder="0" shrinkToFit="0" vertical="top" wrapText="1"/>
    </xf>
    <xf borderId="14" fillId="0" fontId="3" numFmtId="0" xfId="0" applyAlignment="1" applyBorder="1" applyFont="1">
      <alignment horizontal="center" readingOrder="0" shrinkToFit="0" vertical="top" wrapText="1"/>
    </xf>
    <xf borderId="0" fillId="3" fontId="1" numFmtId="0" xfId="0" applyAlignment="1" applyFont="1">
      <alignment horizontal="center" readingOrder="0" shrinkToFit="0" vertical="center" wrapText="1"/>
    </xf>
    <xf borderId="2" fillId="8" fontId="7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2" fillId="9" fontId="4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2" fillId="0" fontId="23" numFmtId="0" xfId="0" applyAlignment="1" applyBorder="1" applyFont="1">
      <alignment horizontal="center" readingOrder="0" shrinkToFit="0" vertical="center" wrapText="1"/>
    </xf>
    <xf borderId="9" fillId="3" fontId="5" numFmtId="0" xfId="0" applyAlignment="1" applyBorder="1" applyFont="1">
      <alignment readingOrder="0" shrinkToFit="0" vertical="bottom" wrapText="0"/>
    </xf>
    <xf borderId="11" fillId="3" fontId="5" numFmtId="0" xfId="0" applyAlignment="1" applyBorder="1" applyFont="1">
      <alignment readingOrder="0" shrinkToFit="0" vertical="bottom" wrapText="0"/>
    </xf>
    <xf borderId="4" fillId="3" fontId="24" numFmtId="0" xfId="0" applyAlignment="1" applyBorder="1" applyFont="1">
      <alignment horizontal="center" readingOrder="0" shrinkToFit="0" vertical="center" wrapText="0"/>
    </xf>
    <xf borderId="11" fillId="3" fontId="5" numFmtId="0" xfId="0" applyAlignment="1" applyBorder="1" applyFont="1">
      <alignment readingOrder="0" shrinkToFit="0" vertical="bottom" wrapText="1"/>
    </xf>
    <xf borderId="19" fillId="3" fontId="3" numFmtId="0" xfId="0" applyAlignment="1" applyBorder="1" applyFont="1">
      <alignment horizontal="center" readingOrder="0" vertical="top"/>
    </xf>
    <xf borderId="2" fillId="10" fontId="18" numFmtId="0" xfId="0" applyAlignment="1" applyBorder="1" applyFill="1" applyFont="1">
      <alignment horizontal="center" readingOrder="0" shrinkToFit="0" vertical="center" wrapText="1"/>
    </xf>
    <xf borderId="9" fillId="10" fontId="19" numFmtId="0" xfId="0" applyAlignment="1" applyBorder="1" applyFont="1">
      <alignment horizontal="center" readingOrder="0" shrinkToFit="0" vertical="top" wrapText="1"/>
    </xf>
    <xf borderId="2" fillId="10" fontId="18" numFmtId="0" xfId="0" applyAlignment="1" applyBorder="1" applyFont="1">
      <alignment horizontal="center" readingOrder="0" shrinkToFit="0" vertical="top" wrapText="1"/>
    </xf>
    <xf borderId="2" fillId="10" fontId="3" numFmtId="0" xfId="0" applyAlignment="1" applyBorder="1" applyFont="1">
      <alignment horizontal="center" readingOrder="0" shrinkToFit="0" vertical="top" wrapText="1"/>
    </xf>
    <xf borderId="0" fillId="0" fontId="25" numFmtId="0" xfId="0" applyAlignment="1" applyFont="1">
      <alignment horizontal="center" readingOrder="0" shrinkToFit="0" vertical="center" wrapText="1"/>
    </xf>
    <xf borderId="2" fillId="7" fontId="4" numFmtId="0" xfId="0" applyAlignment="1" applyBorder="1" applyFont="1">
      <alignment horizontal="center" shrinkToFit="0" vertical="center" wrapText="1"/>
    </xf>
    <xf borderId="4" fillId="10" fontId="3" numFmtId="0" xfId="0" applyAlignment="1" applyBorder="1" applyFont="1">
      <alignment horizontal="center" readingOrder="0" shrinkToFit="0" vertical="top" wrapText="1"/>
    </xf>
    <xf borderId="11" fillId="0" fontId="4" numFmtId="0" xfId="0" applyAlignment="1" applyBorder="1" applyFont="1">
      <alignment horizontal="center" readingOrder="0" shrinkToFit="0" vertical="center" wrapText="1"/>
    </xf>
    <xf borderId="2" fillId="10" fontId="4" numFmtId="0" xfId="0" applyAlignment="1" applyBorder="1" applyFont="1">
      <alignment horizontal="center" readingOrder="0" shrinkToFit="0" vertical="top" wrapText="1"/>
    </xf>
    <xf borderId="12" fillId="10" fontId="3" numFmtId="0" xfId="0" applyAlignment="1" applyBorder="1" applyFont="1">
      <alignment horizontal="center" readingOrder="0" shrinkToFit="0" vertical="top" wrapText="1"/>
    </xf>
    <xf borderId="2" fillId="10" fontId="22" numFmtId="0" xfId="0" applyAlignment="1" applyBorder="1" applyFont="1">
      <alignment horizontal="center" readingOrder="0" shrinkToFit="0" vertical="top" wrapText="1"/>
    </xf>
    <xf borderId="5" fillId="2" fontId="11" numFmtId="0" xfId="0" applyAlignment="1" applyBorder="1" applyFont="1">
      <alignment horizontal="center" readingOrder="0" textRotation="90" vertical="center"/>
    </xf>
    <xf borderId="18" fillId="0" fontId="4" numFmtId="0" xfId="0" applyAlignment="1" applyBorder="1" applyFont="1">
      <alignment horizontal="center" readingOrder="0" shrinkToFit="0" vertical="top" wrapText="1"/>
    </xf>
    <xf borderId="1" fillId="10" fontId="3" numFmtId="0" xfId="0" applyAlignment="1" applyBorder="1" applyFont="1">
      <alignment horizontal="center" readingOrder="0" shrinkToFit="0" vertical="top" wrapText="1"/>
    </xf>
    <xf borderId="2" fillId="0" fontId="3" numFmtId="0" xfId="0" applyAlignment="1" applyBorder="1" applyFont="1">
      <alignment horizontal="center" readingOrder="0" shrinkToFit="0" vertical="top" wrapText="1"/>
    </xf>
    <xf borderId="10" fillId="2" fontId="11" numFmtId="0" xfId="0" applyAlignment="1" applyBorder="1" applyFont="1">
      <alignment horizontal="center" readingOrder="0" textRotation="90" vertical="center"/>
    </xf>
    <xf borderId="4" fillId="0" fontId="7" numFmtId="0" xfId="0" applyAlignment="1" applyBorder="1" applyFont="1">
      <alignment horizontal="center" readingOrder="0" shrinkToFit="0" vertical="center" wrapText="1"/>
    </xf>
    <xf borderId="9" fillId="3" fontId="3" numFmtId="0" xfId="0" applyAlignment="1" applyBorder="1" applyFont="1">
      <alignment horizontal="center" readingOrder="0" shrinkToFit="0" vertical="top" wrapText="1"/>
    </xf>
    <xf borderId="13" fillId="0" fontId="4" numFmtId="0" xfId="0" applyAlignment="1" applyBorder="1" applyFont="1">
      <alignment horizontal="center" readingOrder="0" shrinkToFit="0" vertical="center" wrapText="1"/>
    </xf>
    <xf borderId="1" fillId="0" fontId="4" numFmtId="0" xfId="0" applyBorder="1" applyFont="1"/>
    <xf borderId="4" fillId="3" fontId="19" numFmtId="0" xfId="0" applyAlignment="1" applyBorder="1" applyFont="1">
      <alignment horizontal="center" readingOrder="0" shrinkToFit="0" vertical="top" wrapText="1"/>
    </xf>
    <xf borderId="8" fillId="0" fontId="4" numFmtId="0" xfId="0" applyAlignment="1" applyBorder="1" applyFont="1">
      <alignment horizontal="center" readingOrder="0" vertical="top"/>
    </xf>
    <xf borderId="2" fillId="10" fontId="4" numFmtId="0" xfId="0" applyAlignment="1" applyBorder="1" applyFont="1">
      <alignment horizontal="center" readingOrder="0" vertical="top"/>
    </xf>
    <xf borderId="9" fillId="0" fontId="4" numFmtId="0" xfId="0" applyAlignment="1" applyBorder="1" applyFont="1">
      <alignment horizontal="center" readingOrder="0" vertical="center"/>
    </xf>
    <xf borderId="2" fillId="2" fontId="1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0.png"/><Relationship Id="rId10" Type="http://schemas.openxmlformats.org/officeDocument/2006/relationships/image" Target="../media/image9.png"/><Relationship Id="rId13" Type="http://schemas.openxmlformats.org/officeDocument/2006/relationships/image" Target="../media/image13.png"/><Relationship Id="rId12" Type="http://schemas.openxmlformats.org/officeDocument/2006/relationships/image" Target="../media/image12.jpg"/><Relationship Id="rId1" Type="http://schemas.openxmlformats.org/officeDocument/2006/relationships/image" Target="../media/image2.jpg"/><Relationship Id="rId2" Type="http://schemas.openxmlformats.org/officeDocument/2006/relationships/image" Target="../media/image3.jpg"/><Relationship Id="rId3" Type="http://schemas.openxmlformats.org/officeDocument/2006/relationships/image" Target="../media/image1.jpg"/><Relationship Id="rId4" Type="http://schemas.openxmlformats.org/officeDocument/2006/relationships/image" Target="../media/image4.jpg"/><Relationship Id="rId9" Type="http://schemas.openxmlformats.org/officeDocument/2006/relationships/image" Target="../media/image11.gif"/><Relationship Id="rId15" Type="http://schemas.openxmlformats.org/officeDocument/2006/relationships/image" Target="../media/image17.jpg"/><Relationship Id="rId14" Type="http://schemas.openxmlformats.org/officeDocument/2006/relationships/image" Target="../media/image16.png"/><Relationship Id="rId17" Type="http://schemas.openxmlformats.org/officeDocument/2006/relationships/image" Target="../media/image15.jpg"/><Relationship Id="rId16" Type="http://schemas.openxmlformats.org/officeDocument/2006/relationships/image" Target="../media/image14.jpg"/><Relationship Id="rId5" Type="http://schemas.openxmlformats.org/officeDocument/2006/relationships/image" Target="../media/image5.png"/><Relationship Id="rId6" Type="http://schemas.openxmlformats.org/officeDocument/2006/relationships/image" Target="../media/image7.jpg"/><Relationship Id="rId7" Type="http://schemas.openxmlformats.org/officeDocument/2006/relationships/image" Target="../media/image8.jpg"/><Relationship Id="rId8" Type="http://schemas.openxmlformats.org/officeDocument/2006/relationships/image" Target="../media/image6.png"/></Relationships>
</file>

<file path=xl/drawings/_rels/drawing6.xml.rels><?xml version="1.0" encoding="UTF-8" standalone="yes"?><Relationships xmlns="http://schemas.openxmlformats.org/package/2006/relationships"><Relationship Id="rId40" Type="http://schemas.openxmlformats.org/officeDocument/2006/relationships/image" Target="../media/image13.png"/><Relationship Id="rId20" Type="http://schemas.openxmlformats.org/officeDocument/2006/relationships/image" Target="../media/image31.png"/><Relationship Id="rId42" Type="http://schemas.openxmlformats.org/officeDocument/2006/relationships/image" Target="../media/image43.png"/><Relationship Id="rId41" Type="http://schemas.openxmlformats.org/officeDocument/2006/relationships/image" Target="../media/image16.png"/><Relationship Id="rId22" Type="http://schemas.openxmlformats.org/officeDocument/2006/relationships/image" Target="../media/image33.png"/><Relationship Id="rId21" Type="http://schemas.openxmlformats.org/officeDocument/2006/relationships/image" Target="../media/image32.png"/><Relationship Id="rId43" Type="http://schemas.openxmlformats.org/officeDocument/2006/relationships/image" Target="../media/image47.jpg"/><Relationship Id="rId24" Type="http://schemas.openxmlformats.org/officeDocument/2006/relationships/image" Target="../media/image8.jpg"/><Relationship Id="rId23" Type="http://schemas.openxmlformats.org/officeDocument/2006/relationships/image" Target="../media/image35.jpg"/><Relationship Id="rId1" Type="http://schemas.openxmlformats.org/officeDocument/2006/relationships/image" Target="../media/image2.jpg"/><Relationship Id="rId2" Type="http://schemas.openxmlformats.org/officeDocument/2006/relationships/image" Target="../media/image3.jpg"/><Relationship Id="rId3" Type="http://schemas.openxmlformats.org/officeDocument/2006/relationships/image" Target="../media/image1.jpg"/><Relationship Id="rId4" Type="http://schemas.openxmlformats.org/officeDocument/2006/relationships/image" Target="../media/image4.jpg"/><Relationship Id="rId9" Type="http://schemas.openxmlformats.org/officeDocument/2006/relationships/image" Target="../media/image20.jpg"/><Relationship Id="rId26" Type="http://schemas.openxmlformats.org/officeDocument/2006/relationships/image" Target="../media/image6.png"/><Relationship Id="rId25" Type="http://schemas.openxmlformats.org/officeDocument/2006/relationships/image" Target="../media/image34.jpg"/><Relationship Id="rId28" Type="http://schemas.openxmlformats.org/officeDocument/2006/relationships/image" Target="../media/image17.jpg"/><Relationship Id="rId27" Type="http://schemas.openxmlformats.org/officeDocument/2006/relationships/image" Target="../media/image11.gif"/><Relationship Id="rId5" Type="http://schemas.openxmlformats.org/officeDocument/2006/relationships/image" Target="../media/image5.png"/><Relationship Id="rId6" Type="http://schemas.openxmlformats.org/officeDocument/2006/relationships/image" Target="../media/image7.jpg"/><Relationship Id="rId29" Type="http://schemas.openxmlformats.org/officeDocument/2006/relationships/image" Target="../media/image36.jpg"/><Relationship Id="rId7" Type="http://schemas.openxmlformats.org/officeDocument/2006/relationships/image" Target="../media/image18.jpg"/><Relationship Id="rId8" Type="http://schemas.openxmlformats.org/officeDocument/2006/relationships/image" Target="../media/image21.jpg"/><Relationship Id="rId31" Type="http://schemas.openxmlformats.org/officeDocument/2006/relationships/image" Target="../media/image38.jpg"/><Relationship Id="rId30" Type="http://schemas.openxmlformats.org/officeDocument/2006/relationships/image" Target="../media/image37.jpg"/><Relationship Id="rId11" Type="http://schemas.openxmlformats.org/officeDocument/2006/relationships/image" Target="../media/image24.gif"/><Relationship Id="rId33" Type="http://schemas.openxmlformats.org/officeDocument/2006/relationships/image" Target="../media/image39.jpg"/><Relationship Id="rId10" Type="http://schemas.openxmlformats.org/officeDocument/2006/relationships/image" Target="../media/image19.jpg"/><Relationship Id="rId32" Type="http://schemas.openxmlformats.org/officeDocument/2006/relationships/image" Target="../media/image40.jpg"/><Relationship Id="rId13" Type="http://schemas.openxmlformats.org/officeDocument/2006/relationships/image" Target="../media/image22.png"/><Relationship Id="rId35" Type="http://schemas.openxmlformats.org/officeDocument/2006/relationships/image" Target="../media/image41.jpg"/><Relationship Id="rId12" Type="http://schemas.openxmlformats.org/officeDocument/2006/relationships/image" Target="../media/image23.gif"/><Relationship Id="rId34" Type="http://schemas.openxmlformats.org/officeDocument/2006/relationships/image" Target="../media/image42.png"/><Relationship Id="rId15" Type="http://schemas.openxmlformats.org/officeDocument/2006/relationships/image" Target="../media/image27.jpg"/><Relationship Id="rId37" Type="http://schemas.openxmlformats.org/officeDocument/2006/relationships/image" Target="../media/image44.jpg"/><Relationship Id="rId14" Type="http://schemas.openxmlformats.org/officeDocument/2006/relationships/image" Target="../media/image26.jpg"/><Relationship Id="rId36" Type="http://schemas.openxmlformats.org/officeDocument/2006/relationships/image" Target="../media/image9.png"/><Relationship Id="rId17" Type="http://schemas.openxmlformats.org/officeDocument/2006/relationships/image" Target="../media/image28.png"/><Relationship Id="rId39" Type="http://schemas.openxmlformats.org/officeDocument/2006/relationships/image" Target="../media/image12.jpg"/><Relationship Id="rId16" Type="http://schemas.openxmlformats.org/officeDocument/2006/relationships/image" Target="../media/image25.jpg"/><Relationship Id="rId38" Type="http://schemas.openxmlformats.org/officeDocument/2006/relationships/image" Target="../media/image10.png"/><Relationship Id="rId19" Type="http://schemas.openxmlformats.org/officeDocument/2006/relationships/image" Target="../media/image30.png"/><Relationship Id="rId18" Type="http://schemas.openxmlformats.org/officeDocument/2006/relationships/image" Target="../media/image29.png"/></Relationships>
</file>

<file path=xl/drawings/_rels/drawing7.xml.rels><?xml version="1.0" encoding="UTF-8" standalone="yes"?><Relationships xmlns="http://schemas.openxmlformats.org/package/2006/relationships"><Relationship Id="rId40" Type="http://schemas.openxmlformats.org/officeDocument/2006/relationships/image" Target="../media/image53.jpg"/><Relationship Id="rId42" Type="http://schemas.openxmlformats.org/officeDocument/2006/relationships/image" Target="../media/image42.png"/><Relationship Id="rId41" Type="http://schemas.openxmlformats.org/officeDocument/2006/relationships/image" Target="../media/image39.jpg"/><Relationship Id="rId44" Type="http://schemas.openxmlformats.org/officeDocument/2006/relationships/image" Target="../media/image9.png"/><Relationship Id="rId43" Type="http://schemas.openxmlformats.org/officeDocument/2006/relationships/image" Target="../media/image41.jpg"/><Relationship Id="rId46" Type="http://schemas.openxmlformats.org/officeDocument/2006/relationships/image" Target="../media/image10.png"/><Relationship Id="rId45" Type="http://schemas.openxmlformats.org/officeDocument/2006/relationships/image" Target="../media/image44.jpg"/><Relationship Id="rId1" Type="http://schemas.openxmlformats.org/officeDocument/2006/relationships/image" Target="../media/image2.jpg"/><Relationship Id="rId2" Type="http://schemas.openxmlformats.org/officeDocument/2006/relationships/image" Target="../media/image3.jpg"/><Relationship Id="rId3" Type="http://schemas.openxmlformats.org/officeDocument/2006/relationships/image" Target="../media/image1.jpg"/><Relationship Id="rId4" Type="http://schemas.openxmlformats.org/officeDocument/2006/relationships/image" Target="../media/image4.jpg"/><Relationship Id="rId9" Type="http://schemas.openxmlformats.org/officeDocument/2006/relationships/image" Target="../media/image20.jpg"/><Relationship Id="rId48" Type="http://schemas.openxmlformats.org/officeDocument/2006/relationships/image" Target="../media/image13.png"/><Relationship Id="rId47" Type="http://schemas.openxmlformats.org/officeDocument/2006/relationships/image" Target="../media/image12.jpg"/><Relationship Id="rId49" Type="http://schemas.openxmlformats.org/officeDocument/2006/relationships/image" Target="../media/image16.png"/><Relationship Id="rId5" Type="http://schemas.openxmlformats.org/officeDocument/2006/relationships/image" Target="../media/image5.png"/><Relationship Id="rId6" Type="http://schemas.openxmlformats.org/officeDocument/2006/relationships/image" Target="../media/image7.jpg"/><Relationship Id="rId7" Type="http://schemas.openxmlformats.org/officeDocument/2006/relationships/image" Target="../media/image18.jpg"/><Relationship Id="rId8" Type="http://schemas.openxmlformats.org/officeDocument/2006/relationships/image" Target="../media/image21.jpg"/><Relationship Id="rId31" Type="http://schemas.openxmlformats.org/officeDocument/2006/relationships/image" Target="../media/image51.jpg"/><Relationship Id="rId30" Type="http://schemas.openxmlformats.org/officeDocument/2006/relationships/image" Target="../media/image48.png"/><Relationship Id="rId33" Type="http://schemas.openxmlformats.org/officeDocument/2006/relationships/image" Target="../media/image11.gif"/><Relationship Id="rId32" Type="http://schemas.openxmlformats.org/officeDocument/2006/relationships/image" Target="../media/image6.png"/><Relationship Id="rId35" Type="http://schemas.openxmlformats.org/officeDocument/2006/relationships/image" Target="../media/image36.jpg"/><Relationship Id="rId34" Type="http://schemas.openxmlformats.org/officeDocument/2006/relationships/image" Target="../media/image17.jpg"/><Relationship Id="rId37" Type="http://schemas.openxmlformats.org/officeDocument/2006/relationships/image" Target="../media/image52.jpg"/><Relationship Id="rId36" Type="http://schemas.openxmlformats.org/officeDocument/2006/relationships/image" Target="../media/image37.jpg"/><Relationship Id="rId39" Type="http://schemas.openxmlformats.org/officeDocument/2006/relationships/image" Target="../media/image40.jpg"/><Relationship Id="rId38" Type="http://schemas.openxmlformats.org/officeDocument/2006/relationships/image" Target="../media/image38.jpg"/><Relationship Id="rId20" Type="http://schemas.openxmlformats.org/officeDocument/2006/relationships/image" Target="../media/image31.png"/><Relationship Id="rId22" Type="http://schemas.openxmlformats.org/officeDocument/2006/relationships/image" Target="../media/image33.png"/><Relationship Id="rId21" Type="http://schemas.openxmlformats.org/officeDocument/2006/relationships/image" Target="../media/image32.png"/><Relationship Id="rId24" Type="http://schemas.openxmlformats.org/officeDocument/2006/relationships/image" Target="../media/image8.jpg"/><Relationship Id="rId23" Type="http://schemas.openxmlformats.org/officeDocument/2006/relationships/image" Target="../media/image35.jpg"/><Relationship Id="rId26" Type="http://schemas.openxmlformats.org/officeDocument/2006/relationships/image" Target="../media/image45.jpg"/><Relationship Id="rId25" Type="http://schemas.openxmlformats.org/officeDocument/2006/relationships/image" Target="../media/image34.jpg"/><Relationship Id="rId28" Type="http://schemas.openxmlformats.org/officeDocument/2006/relationships/image" Target="../media/image46.jpg"/><Relationship Id="rId27" Type="http://schemas.openxmlformats.org/officeDocument/2006/relationships/image" Target="../media/image49.jpg"/><Relationship Id="rId29" Type="http://schemas.openxmlformats.org/officeDocument/2006/relationships/image" Target="../media/image50.jpg"/><Relationship Id="rId51" Type="http://schemas.openxmlformats.org/officeDocument/2006/relationships/image" Target="../media/image55.jpg"/><Relationship Id="rId50" Type="http://schemas.openxmlformats.org/officeDocument/2006/relationships/image" Target="../media/image54.png"/><Relationship Id="rId11" Type="http://schemas.openxmlformats.org/officeDocument/2006/relationships/image" Target="../media/image24.gif"/><Relationship Id="rId10" Type="http://schemas.openxmlformats.org/officeDocument/2006/relationships/image" Target="../media/image19.jpg"/><Relationship Id="rId13" Type="http://schemas.openxmlformats.org/officeDocument/2006/relationships/image" Target="../media/image22.png"/><Relationship Id="rId12" Type="http://schemas.openxmlformats.org/officeDocument/2006/relationships/image" Target="../media/image23.gif"/><Relationship Id="rId15" Type="http://schemas.openxmlformats.org/officeDocument/2006/relationships/image" Target="../media/image27.jpg"/><Relationship Id="rId14" Type="http://schemas.openxmlformats.org/officeDocument/2006/relationships/image" Target="../media/image26.jpg"/><Relationship Id="rId17" Type="http://schemas.openxmlformats.org/officeDocument/2006/relationships/image" Target="../media/image28.png"/><Relationship Id="rId16" Type="http://schemas.openxmlformats.org/officeDocument/2006/relationships/image" Target="../media/image25.jpg"/><Relationship Id="rId19" Type="http://schemas.openxmlformats.org/officeDocument/2006/relationships/image" Target="../media/image30.png"/><Relationship Id="rId18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200025</xdr:colOff>
      <xdr:row>9</xdr:row>
      <xdr:rowOff>333375</xdr:rowOff>
    </xdr:from>
    <xdr:ext cx="1638300" cy="771525"/>
    <xdr:pic>
      <xdr:nvPicPr>
        <xdr:cNvPr id="0" name="image2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</xdr:colOff>
      <xdr:row>7</xdr:row>
      <xdr:rowOff>247650</xdr:rowOff>
    </xdr:from>
    <xdr:ext cx="2009775" cy="628650"/>
    <xdr:pic>
      <xdr:nvPicPr>
        <xdr:cNvPr id="0" name="image3.jp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485775</xdr:colOff>
      <xdr:row>7</xdr:row>
      <xdr:rowOff>133350</xdr:rowOff>
    </xdr:from>
    <xdr:ext cx="1114425" cy="1114425"/>
    <xdr:pic>
      <xdr:nvPicPr>
        <xdr:cNvPr id="0" name="image1.jp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8</xdr:row>
      <xdr:rowOff>190500</xdr:rowOff>
    </xdr:from>
    <xdr:ext cx="1409700" cy="933450"/>
    <xdr:pic>
      <xdr:nvPicPr>
        <xdr:cNvPr id="0" name="image4.jp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504825</xdr:colOff>
      <xdr:row>8</xdr:row>
      <xdr:rowOff>200025</xdr:rowOff>
    </xdr:from>
    <xdr:ext cx="1143000" cy="1009650"/>
    <xdr:pic>
      <xdr:nvPicPr>
        <xdr:cNvPr id="0" name="image5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400050</xdr:colOff>
      <xdr:row>8</xdr:row>
      <xdr:rowOff>142875</xdr:rowOff>
    </xdr:from>
    <xdr:ext cx="1219200" cy="885825"/>
    <xdr:pic>
      <xdr:nvPicPr>
        <xdr:cNvPr id="0" name="image7.jp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600075</xdr:colOff>
      <xdr:row>10</xdr:row>
      <xdr:rowOff>266700</xdr:rowOff>
    </xdr:from>
    <xdr:ext cx="942975" cy="942975"/>
    <xdr:pic>
      <xdr:nvPicPr>
        <xdr:cNvPr id="0" name="image8.jp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628650</xdr:colOff>
      <xdr:row>7</xdr:row>
      <xdr:rowOff>190500</xdr:rowOff>
    </xdr:from>
    <xdr:ext cx="752475" cy="952500"/>
    <xdr:pic>
      <xdr:nvPicPr>
        <xdr:cNvPr id="0" name="image6.pn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419100</xdr:colOff>
      <xdr:row>9</xdr:row>
      <xdr:rowOff>180975</xdr:rowOff>
    </xdr:from>
    <xdr:ext cx="1247775" cy="1047750"/>
    <xdr:pic>
      <xdr:nvPicPr>
        <xdr:cNvPr id="0" name="image11.gif" title="Imagem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514350</xdr:colOff>
      <xdr:row>6</xdr:row>
      <xdr:rowOff>219075</xdr:rowOff>
    </xdr:from>
    <xdr:ext cx="1009650" cy="1095375"/>
    <xdr:pic>
      <xdr:nvPicPr>
        <xdr:cNvPr id="0" name="image9.png" title="Imagem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381000</xdr:colOff>
      <xdr:row>7</xdr:row>
      <xdr:rowOff>209550</xdr:rowOff>
    </xdr:from>
    <xdr:ext cx="1238250" cy="914400"/>
    <xdr:pic>
      <xdr:nvPicPr>
        <xdr:cNvPr id="0" name="image10.png" title="Imagem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466725</xdr:colOff>
      <xdr:row>6</xdr:row>
      <xdr:rowOff>152400</xdr:rowOff>
    </xdr:from>
    <xdr:ext cx="1238250" cy="1200150"/>
    <xdr:pic>
      <xdr:nvPicPr>
        <xdr:cNvPr id="0" name="image12.jpg" title="Imagem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266700</xdr:colOff>
      <xdr:row>6</xdr:row>
      <xdr:rowOff>247650</xdr:rowOff>
    </xdr:from>
    <xdr:ext cx="1504950" cy="1038225"/>
    <xdr:pic>
      <xdr:nvPicPr>
        <xdr:cNvPr id="0" name="image13.png" title="Imagem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6</xdr:row>
      <xdr:rowOff>190500</xdr:rowOff>
    </xdr:from>
    <xdr:ext cx="1238250" cy="1133475"/>
    <xdr:pic>
      <xdr:nvPicPr>
        <xdr:cNvPr id="0" name="image16.png" title="Imagem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581025</xdr:colOff>
      <xdr:row>9</xdr:row>
      <xdr:rowOff>247650</xdr:rowOff>
    </xdr:from>
    <xdr:ext cx="1019175" cy="1019175"/>
    <xdr:pic>
      <xdr:nvPicPr>
        <xdr:cNvPr id="0" name="image17.jpg" title="Imagem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438150</xdr:colOff>
      <xdr:row>11</xdr:row>
      <xdr:rowOff>238125</xdr:rowOff>
    </xdr:from>
    <xdr:ext cx="1171575" cy="1228725"/>
    <xdr:pic>
      <xdr:nvPicPr>
        <xdr:cNvPr id="0" name="image14.jpg" title="Imagem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466725</xdr:colOff>
      <xdr:row>11</xdr:row>
      <xdr:rowOff>190500</xdr:rowOff>
    </xdr:from>
    <xdr:ext cx="1152525" cy="1266825"/>
    <xdr:pic>
      <xdr:nvPicPr>
        <xdr:cNvPr id="0" name="image15.jpg" title="Imagem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5</xdr:row>
      <xdr:rowOff>885825</xdr:rowOff>
    </xdr:from>
    <xdr:ext cx="1638300" cy="771525"/>
    <xdr:pic>
      <xdr:nvPicPr>
        <xdr:cNvPr id="0" name="image2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</xdr:colOff>
      <xdr:row>3</xdr:row>
      <xdr:rowOff>381000</xdr:rowOff>
    </xdr:from>
    <xdr:ext cx="2009775" cy="628650"/>
    <xdr:pic>
      <xdr:nvPicPr>
        <xdr:cNvPr id="0" name="image3.jp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476250</xdr:colOff>
      <xdr:row>3</xdr:row>
      <xdr:rowOff>142875</xdr:rowOff>
    </xdr:from>
    <xdr:ext cx="1114425" cy="1114425"/>
    <xdr:pic>
      <xdr:nvPicPr>
        <xdr:cNvPr id="0" name="image1.jp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6</xdr:row>
      <xdr:rowOff>276225</xdr:rowOff>
    </xdr:from>
    <xdr:ext cx="1466850" cy="971550"/>
    <xdr:pic>
      <xdr:nvPicPr>
        <xdr:cNvPr id="0" name="image4.jp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476250</xdr:colOff>
      <xdr:row>6</xdr:row>
      <xdr:rowOff>238125</xdr:rowOff>
    </xdr:from>
    <xdr:ext cx="1238250" cy="1095375"/>
    <xdr:pic>
      <xdr:nvPicPr>
        <xdr:cNvPr id="0" name="image5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314325</xdr:colOff>
      <xdr:row>6</xdr:row>
      <xdr:rowOff>285750</xdr:rowOff>
    </xdr:from>
    <xdr:ext cx="1371600" cy="1000125"/>
    <xdr:pic>
      <xdr:nvPicPr>
        <xdr:cNvPr id="0" name="image7.jp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276225</xdr:colOff>
      <xdr:row>8</xdr:row>
      <xdr:rowOff>200025</xdr:rowOff>
    </xdr:from>
    <xdr:ext cx="1266825" cy="904875"/>
    <xdr:pic>
      <xdr:nvPicPr>
        <xdr:cNvPr id="0" name="image18.jp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8</xdr:row>
      <xdr:rowOff>371475</xdr:rowOff>
    </xdr:from>
    <xdr:ext cx="1952625" cy="571500"/>
    <xdr:pic>
      <xdr:nvPicPr>
        <xdr:cNvPr id="0" name="image21.jp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400050</xdr:colOff>
      <xdr:row>8</xdr:row>
      <xdr:rowOff>228600</xdr:rowOff>
    </xdr:from>
    <xdr:ext cx="1504950" cy="809625"/>
    <xdr:pic>
      <xdr:nvPicPr>
        <xdr:cNvPr id="0" name="image20.jpg" title="Imagem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400050</xdr:colOff>
      <xdr:row>8</xdr:row>
      <xdr:rowOff>200025</xdr:rowOff>
    </xdr:from>
    <xdr:ext cx="1419225" cy="866775"/>
    <xdr:pic>
      <xdr:nvPicPr>
        <xdr:cNvPr id="0" name="image19.jpg" title="Imagem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8</xdr:row>
      <xdr:rowOff>333375</xdr:rowOff>
    </xdr:from>
    <xdr:ext cx="1390650" cy="800100"/>
    <xdr:pic>
      <xdr:nvPicPr>
        <xdr:cNvPr id="0" name="image24.gif" title="Imagem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</xdr:colOff>
      <xdr:row>9</xdr:row>
      <xdr:rowOff>409575</xdr:rowOff>
    </xdr:from>
    <xdr:ext cx="1971675" cy="571500"/>
    <xdr:pic>
      <xdr:nvPicPr>
        <xdr:cNvPr id="0" name="image23.gif" title="Imagem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161925</xdr:colOff>
      <xdr:row>9</xdr:row>
      <xdr:rowOff>361950</xdr:rowOff>
    </xdr:from>
    <xdr:ext cx="1885950" cy="685800"/>
    <xdr:pic>
      <xdr:nvPicPr>
        <xdr:cNvPr id="0" name="image22.png" title="Imagem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704850</xdr:colOff>
      <xdr:row>10</xdr:row>
      <xdr:rowOff>342900</xdr:rowOff>
    </xdr:from>
    <xdr:ext cx="704850" cy="704850"/>
    <xdr:pic>
      <xdr:nvPicPr>
        <xdr:cNvPr id="0" name="image26.jpg" title="Imagem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466725</xdr:colOff>
      <xdr:row>10</xdr:row>
      <xdr:rowOff>200025</xdr:rowOff>
    </xdr:from>
    <xdr:ext cx="1123950" cy="714375"/>
    <xdr:pic>
      <xdr:nvPicPr>
        <xdr:cNvPr id="0" name="image27.jpg" title="Imagem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552450</xdr:colOff>
      <xdr:row>10</xdr:row>
      <xdr:rowOff>304800</xdr:rowOff>
    </xdr:from>
    <xdr:ext cx="1257300" cy="771525"/>
    <xdr:pic>
      <xdr:nvPicPr>
        <xdr:cNvPr id="0" name="image25.jpg" title="Imagem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676275</xdr:colOff>
      <xdr:row>12</xdr:row>
      <xdr:rowOff>228600</xdr:rowOff>
    </xdr:from>
    <xdr:ext cx="685800" cy="990600"/>
    <xdr:pic>
      <xdr:nvPicPr>
        <xdr:cNvPr id="0" name="image28.png" title="Imagem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790575</xdr:colOff>
      <xdr:row>12</xdr:row>
      <xdr:rowOff>171450</xdr:rowOff>
    </xdr:from>
    <xdr:ext cx="628650" cy="1009650"/>
    <xdr:pic>
      <xdr:nvPicPr>
        <xdr:cNvPr id="0" name="image29.png" title="Imagem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704850</xdr:colOff>
      <xdr:row>12</xdr:row>
      <xdr:rowOff>171450</xdr:rowOff>
    </xdr:from>
    <xdr:ext cx="762000" cy="990600"/>
    <xdr:pic>
      <xdr:nvPicPr>
        <xdr:cNvPr id="0" name="image30.png" title="Imagem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400050</xdr:colOff>
      <xdr:row>11</xdr:row>
      <xdr:rowOff>304800</xdr:rowOff>
    </xdr:from>
    <xdr:ext cx="1409700" cy="847725"/>
    <xdr:pic>
      <xdr:nvPicPr>
        <xdr:cNvPr id="0" name="image31.png" title="Imagem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314325</xdr:colOff>
      <xdr:row>11</xdr:row>
      <xdr:rowOff>171450</xdr:rowOff>
    </xdr:from>
    <xdr:ext cx="1276350" cy="962025"/>
    <xdr:pic>
      <xdr:nvPicPr>
        <xdr:cNvPr id="0" name="image32.png" title="Imagem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285750</xdr:colOff>
      <xdr:row>11</xdr:row>
      <xdr:rowOff>285750</xdr:rowOff>
    </xdr:from>
    <xdr:ext cx="1466850" cy="876300"/>
    <xdr:pic>
      <xdr:nvPicPr>
        <xdr:cNvPr id="0" name="image33.png" title="Imagem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266700</xdr:colOff>
      <xdr:row>13</xdr:row>
      <xdr:rowOff>333375</xdr:rowOff>
    </xdr:from>
    <xdr:ext cx="1543050" cy="1104900"/>
    <xdr:pic>
      <xdr:nvPicPr>
        <xdr:cNvPr id="0" name="image35.jpg" title="Imagem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390525</xdr:colOff>
      <xdr:row>13</xdr:row>
      <xdr:rowOff>276225</xdr:rowOff>
    </xdr:from>
    <xdr:ext cx="1209675" cy="1209675"/>
    <xdr:pic>
      <xdr:nvPicPr>
        <xdr:cNvPr id="0" name="image8.jpg" title="Imagem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504825</xdr:colOff>
      <xdr:row>13</xdr:row>
      <xdr:rowOff>390525</xdr:rowOff>
    </xdr:from>
    <xdr:ext cx="1171575" cy="1171575"/>
    <xdr:pic>
      <xdr:nvPicPr>
        <xdr:cNvPr id="0" name="image34.jpg" title="Imagem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447675</xdr:colOff>
      <xdr:row>3</xdr:row>
      <xdr:rowOff>190500</xdr:rowOff>
    </xdr:from>
    <xdr:ext cx="819150" cy="1038225"/>
    <xdr:pic>
      <xdr:nvPicPr>
        <xdr:cNvPr id="0" name="image6.png" title="Imagem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485775</xdr:colOff>
      <xdr:row>3</xdr:row>
      <xdr:rowOff>342900</xdr:rowOff>
    </xdr:from>
    <xdr:ext cx="1247775" cy="1047750"/>
    <xdr:pic>
      <xdr:nvPicPr>
        <xdr:cNvPr id="0" name="image11.gif" title="Imagem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304800</xdr:colOff>
      <xdr:row>3</xdr:row>
      <xdr:rowOff>190500</xdr:rowOff>
    </xdr:from>
    <xdr:ext cx="981075" cy="981075"/>
    <xdr:pic>
      <xdr:nvPicPr>
        <xdr:cNvPr id="0" name="image17.jpg" title="Imagem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419100</xdr:colOff>
      <xdr:row>4</xdr:row>
      <xdr:rowOff>219075</xdr:rowOff>
    </xdr:from>
    <xdr:ext cx="1276350" cy="1276350"/>
    <xdr:pic>
      <xdr:nvPicPr>
        <xdr:cNvPr id="0" name="image36.jpg" title="Imagem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95250</xdr:colOff>
      <xdr:row>5</xdr:row>
      <xdr:rowOff>285750</xdr:rowOff>
    </xdr:from>
    <xdr:ext cx="1847850" cy="1381125"/>
    <xdr:pic>
      <xdr:nvPicPr>
        <xdr:cNvPr id="0" name="image37.jpg" title="Imagem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352425</xdr:colOff>
      <xdr:row>5</xdr:row>
      <xdr:rowOff>219075</xdr:rowOff>
    </xdr:from>
    <xdr:ext cx="1495425" cy="1495425"/>
    <xdr:pic>
      <xdr:nvPicPr>
        <xdr:cNvPr id="0" name="image38.jpg" title="Imagem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257175</xdr:colOff>
      <xdr:row>5</xdr:row>
      <xdr:rowOff>257175</xdr:rowOff>
    </xdr:from>
    <xdr:ext cx="1647825" cy="1524000"/>
    <xdr:pic>
      <xdr:nvPicPr>
        <xdr:cNvPr id="0" name="image40.jpg" title="Imagem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295275</xdr:colOff>
      <xdr:row>7</xdr:row>
      <xdr:rowOff>190500</xdr:rowOff>
    </xdr:from>
    <xdr:ext cx="1504950" cy="1000125"/>
    <xdr:pic>
      <xdr:nvPicPr>
        <xdr:cNvPr id="0" name="image39.jpg" title="Imagem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590550</xdr:colOff>
      <xdr:row>7</xdr:row>
      <xdr:rowOff>200025</xdr:rowOff>
    </xdr:from>
    <xdr:ext cx="1076325" cy="952500"/>
    <xdr:pic>
      <xdr:nvPicPr>
        <xdr:cNvPr id="0" name="image42.png" title="Imagem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447675</xdr:colOff>
      <xdr:row>7</xdr:row>
      <xdr:rowOff>238125</xdr:rowOff>
    </xdr:from>
    <xdr:ext cx="1257300" cy="914400"/>
    <xdr:pic>
      <xdr:nvPicPr>
        <xdr:cNvPr id="0" name="image41.jpg" title="Imagem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561975</xdr:colOff>
      <xdr:row>2</xdr:row>
      <xdr:rowOff>200025</xdr:rowOff>
    </xdr:from>
    <xdr:ext cx="1009650" cy="1095375"/>
    <xdr:pic>
      <xdr:nvPicPr>
        <xdr:cNvPr id="0" name="image9.png" title="Imagem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657225</xdr:colOff>
      <xdr:row>13</xdr:row>
      <xdr:rowOff>390525</xdr:rowOff>
    </xdr:from>
    <xdr:ext cx="742950" cy="1152525"/>
    <xdr:pic>
      <xdr:nvPicPr>
        <xdr:cNvPr id="0" name="image44.jpg" title="Imagem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66675</xdr:colOff>
      <xdr:row>3</xdr:row>
      <xdr:rowOff>304800</xdr:rowOff>
    </xdr:from>
    <xdr:ext cx="1400175" cy="1038225"/>
    <xdr:pic>
      <xdr:nvPicPr>
        <xdr:cNvPr id="0" name="image10.png" title="Imagem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466725</xdr:colOff>
      <xdr:row>2</xdr:row>
      <xdr:rowOff>152400</xdr:rowOff>
    </xdr:from>
    <xdr:ext cx="1238250" cy="1200150"/>
    <xdr:pic>
      <xdr:nvPicPr>
        <xdr:cNvPr id="0" name="image12.jpg" title="Imagem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266700</xdr:colOff>
      <xdr:row>2</xdr:row>
      <xdr:rowOff>276225</xdr:rowOff>
    </xdr:from>
    <xdr:ext cx="1504950" cy="1038225"/>
    <xdr:pic>
      <xdr:nvPicPr>
        <xdr:cNvPr id="0" name="image13.png" title="Imagem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2</xdr:row>
      <xdr:rowOff>190500</xdr:rowOff>
    </xdr:from>
    <xdr:ext cx="1238250" cy="1133475"/>
    <xdr:pic>
      <xdr:nvPicPr>
        <xdr:cNvPr id="0" name="image16.png" title="Imagem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371475</xdr:colOff>
      <xdr:row>5</xdr:row>
      <xdr:rowOff>247650</xdr:rowOff>
    </xdr:from>
    <xdr:ext cx="1371600" cy="1371600"/>
    <xdr:pic>
      <xdr:nvPicPr>
        <xdr:cNvPr id="0" name="image43.png" title="Image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7</xdr:row>
      <xdr:rowOff>228600</xdr:rowOff>
    </xdr:from>
    <xdr:ext cx="1333500" cy="1000125"/>
    <xdr:pic>
      <xdr:nvPicPr>
        <xdr:cNvPr id="0" name="image47.jpg" title="Image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257175</xdr:colOff>
      <xdr:row>7</xdr:row>
      <xdr:rowOff>314325</xdr:rowOff>
    </xdr:from>
    <xdr:ext cx="1638300" cy="771525"/>
    <xdr:pic>
      <xdr:nvPicPr>
        <xdr:cNvPr id="0" name="image2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</xdr:colOff>
      <xdr:row>7</xdr:row>
      <xdr:rowOff>381000</xdr:rowOff>
    </xdr:from>
    <xdr:ext cx="2009775" cy="628650"/>
    <xdr:pic>
      <xdr:nvPicPr>
        <xdr:cNvPr id="0" name="image3.jp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476250</xdr:colOff>
      <xdr:row>7</xdr:row>
      <xdr:rowOff>142875</xdr:rowOff>
    </xdr:from>
    <xdr:ext cx="1114425" cy="1114425"/>
    <xdr:pic>
      <xdr:nvPicPr>
        <xdr:cNvPr id="0" name="image1.jp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10</xdr:row>
      <xdr:rowOff>276225</xdr:rowOff>
    </xdr:from>
    <xdr:ext cx="1466850" cy="971550"/>
    <xdr:pic>
      <xdr:nvPicPr>
        <xdr:cNvPr id="0" name="image4.jp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476250</xdr:colOff>
      <xdr:row>10</xdr:row>
      <xdr:rowOff>238125</xdr:rowOff>
    </xdr:from>
    <xdr:ext cx="1238250" cy="1095375"/>
    <xdr:pic>
      <xdr:nvPicPr>
        <xdr:cNvPr id="0" name="image5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314325</xdr:colOff>
      <xdr:row>10</xdr:row>
      <xdr:rowOff>285750</xdr:rowOff>
    </xdr:from>
    <xdr:ext cx="1371600" cy="1000125"/>
    <xdr:pic>
      <xdr:nvPicPr>
        <xdr:cNvPr id="0" name="image7.jp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276225</xdr:colOff>
      <xdr:row>12</xdr:row>
      <xdr:rowOff>200025</xdr:rowOff>
    </xdr:from>
    <xdr:ext cx="1266825" cy="904875"/>
    <xdr:pic>
      <xdr:nvPicPr>
        <xdr:cNvPr id="0" name="image18.jp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12</xdr:row>
      <xdr:rowOff>476250</xdr:rowOff>
    </xdr:from>
    <xdr:ext cx="1952625" cy="571500"/>
    <xdr:pic>
      <xdr:nvPicPr>
        <xdr:cNvPr id="0" name="image21.jp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276225</xdr:colOff>
      <xdr:row>12</xdr:row>
      <xdr:rowOff>276225</xdr:rowOff>
    </xdr:from>
    <xdr:ext cx="1504950" cy="809625"/>
    <xdr:pic>
      <xdr:nvPicPr>
        <xdr:cNvPr id="0" name="image20.jpg" title="Imagem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400050</xdr:colOff>
      <xdr:row>12</xdr:row>
      <xdr:rowOff>200025</xdr:rowOff>
    </xdr:from>
    <xdr:ext cx="1419225" cy="866775"/>
    <xdr:pic>
      <xdr:nvPicPr>
        <xdr:cNvPr id="0" name="image19.jpg" title="Imagem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12</xdr:row>
      <xdr:rowOff>333375</xdr:rowOff>
    </xdr:from>
    <xdr:ext cx="1390650" cy="800100"/>
    <xdr:pic>
      <xdr:nvPicPr>
        <xdr:cNvPr id="0" name="image24.gif" title="Imagem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</xdr:colOff>
      <xdr:row>13</xdr:row>
      <xdr:rowOff>409575</xdr:rowOff>
    </xdr:from>
    <xdr:ext cx="1971675" cy="571500"/>
    <xdr:pic>
      <xdr:nvPicPr>
        <xdr:cNvPr id="0" name="image23.gif" title="Imagem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161925</xdr:colOff>
      <xdr:row>13</xdr:row>
      <xdr:rowOff>361950</xdr:rowOff>
    </xdr:from>
    <xdr:ext cx="1885950" cy="685800"/>
    <xdr:pic>
      <xdr:nvPicPr>
        <xdr:cNvPr id="0" name="image22.png" title="Imagem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704850</xdr:colOff>
      <xdr:row>14</xdr:row>
      <xdr:rowOff>342900</xdr:rowOff>
    </xdr:from>
    <xdr:ext cx="704850" cy="704850"/>
    <xdr:pic>
      <xdr:nvPicPr>
        <xdr:cNvPr id="0" name="image26.jpg" title="Imagem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466725</xdr:colOff>
      <xdr:row>14</xdr:row>
      <xdr:rowOff>200025</xdr:rowOff>
    </xdr:from>
    <xdr:ext cx="1123950" cy="714375"/>
    <xdr:pic>
      <xdr:nvPicPr>
        <xdr:cNvPr id="0" name="image27.jpg" title="Imagem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552450</xdr:colOff>
      <xdr:row>14</xdr:row>
      <xdr:rowOff>304800</xdr:rowOff>
    </xdr:from>
    <xdr:ext cx="1257300" cy="771525"/>
    <xdr:pic>
      <xdr:nvPicPr>
        <xdr:cNvPr id="0" name="image25.jpg" title="Imagem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676275</xdr:colOff>
      <xdr:row>16</xdr:row>
      <xdr:rowOff>228600</xdr:rowOff>
    </xdr:from>
    <xdr:ext cx="685800" cy="990600"/>
    <xdr:pic>
      <xdr:nvPicPr>
        <xdr:cNvPr id="0" name="image28.png" title="Imagem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790575</xdr:colOff>
      <xdr:row>16</xdr:row>
      <xdr:rowOff>171450</xdr:rowOff>
    </xdr:from>
    <xdr:ext cx="628650" cy="1009650"/>
    <xdr:pic>
      <xdr:nvPicPr>
        <xdr:cNvPr id="0" name="image29.png" title="Imagem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704850</xdr:colOff>
      <xdr:row>16</xdr:row>
      <xdr:rowOff>171450</xdr:rowOff>
    </xdr:from>
    <xdr:ext cx="762000" cy="990600"/>
    <xdr:pic>
      <xdr:nvPicPr>
        <xdr:cNvPr id="0" name="image30.png" title="Imagem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400050</xdr:colOff>
      <xdr:row>15</xdr:row>
      <xdr:rowOff>304800</xdr:rowOff>
    </xdr:from>
    <xdr:ext cx="1409700" cy="847725"/>
    <xdr:pic>
      <xdr:nvPicPr>
        <xdr:cNvPr id="0" name="image31.png" title="Imagem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314325</xdr:colOff>
      <xdr:row>15</xdr:row>
      <xdr:rowOff>171450</xdr:rowOff>
    </xdr:from>
    <xdr:ext cx="1276350" cy="962025"/>
    <xdr:pic>
      <xdr:nvPicPr>
        <xdr:cNvPr id="0" name="image32.png" title="Imagem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285750</xdr:colOff>
      <xdr:row>15</xdr:row>
      <xdr:rowOff>285750</xdr:rowOff>
    </xdr:from>
    <xdr:ext cx="1466850" cy="876300"/>
    <xdr:pic>
      <xdr:nvPicPr>
        <xdr:cNvPr id="0" name="image33.png" title="Imagem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266700</xdr:colOff>
      <xdr:row>17</xdr:row>
      <xdr:rowOff>333375</xdr:rowOff>
    </xdr:from>
    <xdr:ext cx="1543050" cy="1104900"/>
    <xdr:pic>
      <xdr:nvPicPr>
        <xdr:cNvPr id="0" name="image35.jpg" title="Imagem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390525</xdr:colOff>
      <xdr:row>17</xdr:row>
      <xdr:rowOff>276225</xdr:rowOff>
    </xdr:from>
    <xdr:ext cx="1209675" cy="1209675"/>
    <xdr:pic>
      <xdr:nvPicPr>
        <xdr:cNvPr id="0" name="image8.jpg" title="Imagem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409575</xdr:colOff>
      <xdr:row>17</xdr:row>
      <xdr:rowOff>333375</xdr:rowOff>
    </xdr:from>
    <xdr:ext cx="1171575" cy="1171575"/>
    <xdr:pic>
      <xdr:nvPicPr>
        <xdr:cNvPr id="0" name="image34.jpg" title="Imagem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200025</xdr:colOff>
      <xdr:row>18</xdr:row>
      <xdr:rowOff>304800</xdr:rowOff>
    </xdr:from>
    <xdr:ext cx="1695450" cy="1209675"/>
    <xdr:pic>
      <xdr:nvPicPr>
        <xdr:cNvPr id="0" name="image45.jpg" title="Imagem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18</xdr:row>
      <xdr:rowOff>466725</xdr:rowOff>
    </xdr:from>
    <xdr:ext cx="1847850" cy="742950"/>
    <xdr:pic>
      <xdr:nvPicPr>
        <xdr:cNvPr id="0" name="image49.jpg" title="Imagem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18</xdr:row>
      <xdr:rowOff>238125</xdr:rowOff>
    </xdr:from>
    <xdr:ext cx="1781175" cy="1238250"/>
    <xdr:pic>
      <xdr:nvPicPr>
        <xdr:cNvPr id="0" name="image46.jpg" title="Imagem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257175</xdr:colOff>
      <xdr:row>19</xdr:row>
      <xdr:rowOff>333375</xdr:rowOff>
    </xdr:from>
    <xdr:ext cx="1485900" cy="1114425"/>
    <xdr:pic>
      <xdr:nvPicPr>
        <xdr:cNvPr id="0" name="image50.jpg" title="Imagem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19</xdr:row>
      <xdr:rowOff>285750</xdr:rowOff>
    </xdr:from>
    <xdr:ext cx="1914525" cy="1028700"/>
    <xdr:pic>
      <xdr:nvPicPr>
        <xdr:cNvPr id="0" name="image48.png" title="Imagem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238125</xdr:colOff>
      <xdr:row>19</xdr:row>
      <xdr:rowOff>371475</xdr:rowOff>
    </xdr:from>
    <xdr:ext cx="1562100" cy="1095375"/>
    <xdr:pic>
      <xdr:nvPicPr>
        <xdr:cNvPr id="0" name="image51.jpg" title="Imagem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447675</xdr:colOff>
      <xdr:row>7</xdr:row>
      <xdr:rowOff>190500</xdr:rowOff>
    </xdr:from>
    <xdr:ext cx="819150" cy="1038225"/>
    <xdr:pic>
      <xdr:nvPicPr>
        <xdr:cNvPr id="0" name="image6.png" title="Imagem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485775</xdr:colOff>
      <xdr:row>7</xdr:row>
      <xdr:rowOff>342900</xdr:rowOff>
    </xdr:from>
    <xdr:ext cx="1247775" cy="1047750"/>
    <xdr:pic>
      <xdr:nvPicPr>
        <xdr:cNvPr id="0" name="image11.gif" title="Imagem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304800</xdr:colOff>
      <xdr:row>7</xdr:row>
      <xdr:rowOff>190500</xdr:rowOff>
    </xdr:from>
    <xdr:ext cx="981075" cy="981075"/>
    <xdr:pic>
      <xdr:nvPicPr>
        <xdr:cNvPr id="0" name="image17.jpg" title="Imagem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419100</xdr:colOff>
      <xdr:row>8</xdr:row>
      <xdr:rowOff>219075</xdr:rowOff>
    </xdr:from>
    <xdr:ext cx="1276350" cy="1276350"/>
    <xdr:pic>
      <xdr:nvPicPr>
        <xdr:cNvPr id="0" name="image36.jpg" title="Imagem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95250</xdr:colOff>
      <xdr:row>9</xdr:row>
      <xdr:rowOff>285750</xdr:rowOff>
    </xdr:from>
    <xdr:ext cx="1847850" cy="1381125"/>
    <xdr:pic>
      <xdr:nvPicPr>
        <xdr:cNvPr id="0" name="image37.jpg" title="Imagem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9</xdr:row>
      <xdr:rowOff>495300</xdr:rowOff>
    </xdr:from>
    <xdr:ext cx="1885950" cy="885825"/>
    <xdr:pic>
      <xdr:nvPicPr>
        <xdr:cNvPr id="0" name="image52.jpg" title="Imagem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352425</xdr:colOff>
      <xdr:row>9</xdr:row>
      <xdr:rowOff>219075</xdr:rowOff>
    </xdr:from>
    <xdr:ext cx="1495425" cy="1495425"/>
    <xdr:pic>
      <xdr:nvPicPr>
        <xdr:cNvPr id="0" name="image38.jpg" title="Imagem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257175</xdr:colOff>
      <xdr:row>9</xdr:row>
      <xdr:rowOff>257175</xdr:rowOff>
    </xdr:from>
    <xdr:ext cx="1647825" cy="1524000"/>
    <xdr:pic>
      <xdr:nvPicPr>
        <xdr:cNvPr id="0" name="image40.jpg" title="Imagem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266700</xdr:colOff>
      <xdr:row>19</xdr:row>
      <xdr:rowOff>228600</xdr:rowOff>
    </xdr:from>
    <xdr:ext cx="1562100" cy="1266825"/>
    <xdr:pic>
      <xdr:nvPicPr>
        <xdr:cNvPr id="0" name="image53.jpg" title="Imagem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295275</xdr:colOff>
      <xdr:row>11</xdr:row>
      <xdr:rowOff>190500</xdr:rowOff>
    </xdr:from>
    <xdr:ext cx="1504950" cy="1000125"/>
    <xdr:pic>
      <xdr:nvPicPr>
        <xdr:cNvPr id="0" name="image39.jpg" title="Imagem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590550</xdr:colOff>
      <xdr:row>11</xdr:row>
      <xdr:rowOff>200025</xdr:rowOff>
    </xdr:from>
    <xdr:ext cx="1076325" cy="952500"/>
    <xdr:pic>
      <xdr:nvPicPr>
        <xdr:cNvPr id="0" name="image42.png" title="Imagem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419100</xdr:colOff>
      <xdr:row>11</xdr:row>
      <xdr:rowOff>209550</xdr:rowOff>
    </xdr:from>
    <xdr:ext cx="1257300" cy="914400"/>
    <xdr:pic>
      <xdr:nvPicPr>
        <xdr:cNvPr id="0" name="image41.jpg" title="Imagem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561975</xdr:colOff>
      <xdr:row>6</xdr:row>
      <xdr:rowOff>200025</xdr:rowOff>
    </xdr:from>
    <xdr:ext cx="1009650" cy="1095375"/>
    <xdr:pic>
      <xdr:nvPicPr>
        <xdr:cNvPr id="0" name="image9.png" title="Imagem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647700</xdr:colOff>
      <xdr:row>17</xdr:row>
      <xdr:rowOff>209550</xdr:rowOff>
    </xdr:from>
    <xdr:ext cx="914400" cy="1409700"/>
    <xdr:pic>
      <xdr:nvPicPr>
        <xdr:cNvPr id="0" name="image44.jpg" title="Imagem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66675</xdr:colOff>
      <xdr:row>7</xdr:row>
      <xdr:rowOff>304800</xdr:rowOff>
    </xdr:from>
    <xdr:ext cx="1400175" cy="1038225"/>
    <xdr:pic>
      <xdr:nvPicPr>
        <xdr:cNvPr id="0" name="image10.png" title="Imagem"/>
        <xdr:cNvPicPr preferRelativeResize="0"/>
      </xdr:nvPicPr>
      <xdr:blipFill>
        <a:blip cstate="print" r:embed="rId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466725</xdr:colOff>
      <xdr:row>6</xdr:row>
      <xdr:rowOff>152400</xdr:rowOff>
    </xdr:from>
    <xdr:ext cx="1238250" cy="1200150"/>
    <xdr:pic>
      <xdr:nvPicPr>
        <xdr:cNvPr id="0" name="image12.jpg" title="Imagem"/>
        <xdr:cNvPicPr preferRelativeResize="0"/>
      </xdr:nvPicPr>
      <xdr:blipFill>
        <a:blip cstate="print" r:embed="rId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266700</xdr:colOff>
      <xdr:row>6</xdr:row>
      <xdr:rowOff>276225</xdr:rowOff>
    </xdr:from>
    <xdr:ext cx="1504950" cy="1038225"/>
    <xdr:pic>
      <xdr:nvPicPr>
        <xdr:cNvPr id="0" name="image13.png" title="Imagem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6</xdr:row>
      <xdr:rowOff>190500</xdr:rowOff>
    </xdr:from>
    <xdr:ext cx="1238250" cy="1133475"/>
    <xdr:pic>
      <xdr:nvPicPr>
        <xdr:cNvPr id="0" name="image16.png" title="Imagem"/>
        <xdr:cNvPicPr preferRelativeResize="0"/>
      </xdr:nvPicPr>
      <xdr:blipFill>
        <a:blip cstate="print" r:embed="rId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342900</xdr:colOff>
      <xdr:row>19</xdr:row>
      <xdr:rowOff>228600</xdr:rowOff>
    </xdr:from>
    <xdr:ext cx="962025" cy="1190625"/>
    <xdr:pic>
      <xdr:nvPicPr>
        <xdr:cNvPr id="0" name="image54.png" title="Imagem"/>
        <xdr:cNvPicPr preferRelativeResize="0"/>
      </xdr:nvPicPr>
      <xdr:blipFill>
        <a:blip cstate="print" r:embed="rId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247650</xdr:colOff>
      <xdr:row>19</xdr:row>
      <xdr:rowOff>257175</xdr:rowOff>
    </xdr:from>
    <xdr:ext cx="1123950" cy="1200150"/>
    <xdr:pic>
      <xdr:nvPicPr>
        <xdr:cNvPr id="0" name="image55.jpg" title="Imagem"/>
        <xdr:cNvPicPr preferRelativeResize="0"/>
      </xdr:nvPicPr>
      <xdr:blipFill>
        <a:blip cstate="print" r:embed="rId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asseidireto.com/arquivo/17727552/pneumatica-e-tecnicas-de-comando/19" TargetMode="External"/><Relationship Id="rId2" Type="http://schemas.openxmlformats.org/officeDocument/2006/relationships/hyperlink" Target="https://www.passeidireto.com/arquivo/17727552/pneumatica-e-tecnicas-de-comando/19" TargetMode="External"/><Relationship Id="rId3" Type="http://schemas.openxmlformats.org/officeDocument/2006/relationships/hyperlink" Target="http://lista.mercadolivre.com.br/" TargetMode="External"/><Relationship Id="rId4" Type="http://schemas.openxmlformats.org/officeDocument/2006/relationships/hyperlink" Target="https://www.youtube.com/watch?v=9xSvRSg7VZA" TargetMode="External"/><Relationship Id="rId5" Type="http://schemas.openxmlformats.org/officeDocument/2006/relationships/hyperlink" Target="https://www.youtube.com/watch?v=9xSvRSg7VZA" TargetMode="External"/><Relationship Id="rId6" Type="http://schemas.openxmlformats.org/officeDocument/2006/relationships/hyperlink" Target="http://www.guiacnc.com.br/mecanica-geral-207/sistema-de-tracao-comparacao-entre-(fuso-cremalheira-e-polia)/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produto.mercadolivre.com.br/MLB-770981682-chave-fim-de-curso-alavanca-reg-c-roldana-me-8108-_JM" TargetMode="External"/><Relationship Id="rId2" Type="http://schemas.openxmlformats.org/officeDocument/2006/relationships/hyperlink" Target="http://www.baudaeletronica.com.br/sensor-de-cor-tcs3200-dfrobot.html?gclid=Cj0KEQjwiI3HBRDv0q_qhqXZ-N4BEiQAOTiCHoQ0jJWMxjx-xmqL2Xfj4UUkHkiQHzKIzJxU9BXMgJMaApEe8P8HAQ" TargetMode="External"/><Relationship Id="rId3" Type="http://schemas.openxmlformats.org/officeDocument/2006/relationships/hyperlink" Target="http://produto.mercadolivre.com.br/MLB-770020828-sensor-fotoeletrico-optico-difuso-12-24vcc-na-nf-saida-rele-_JM" TargetMode="External"/><Relationship Id="rId4" Type="http://schemas.openxmlformats.org/officeDocument/2006/relationships/hyperlink" Target="https://www.submarino.com.br/produto/16504045/motor-de-passo-nema-23-12-kgf.cm-2-8a-action?WT.srch=1&amp;condition=NEW&amp;epar=&amp;epar=bp_pl_00_go_g35220&amp;gclid=Cj0KEQjwiI3HBRDv0q_qhqXZ-N4BEiQAOTiCHpw-PtxuI18z0TJQQKXSE_RlAHWry-fz6Sfk_N8MWtUaAlO88P8HAQ&amp;opn=XMLGOOGLE&amp;sellerId=20369007000192" TargetMode="External"/><Relationship Id="rId9" Type="http://schemas.openxmlformats.org/officeDocument/2006/relationships/hyperlink" Target="http://produto.mercadolivre.com.br/MLB-785935500-rolamento-de-esfera-6201-zz-1-pecas-promocao-_JM" TargetMode="External"/><Relationship Id="rId5" Type="http://schemas.openxmlformats.org/officeDocument/2006/relationships/hyperlink" Target="https://www.submarino.com.br/produto/12712353/micro-motor-dc-12v-18200rpm?WT.srch=1&amp;condition=NEW&amp;epar=&amp;epar=bp_pl_00_go_g35140&amp;gclid=Cj0KEQjwiI3HBRDv0q_qhqXZ-N4BEiQAOTiCHiJVyZOkV_nABfM3o3pjQ6wYnAdZ1NvhlHCnluguVLYaAqYj8P8HAQ&amp;opn=XMLGOOGLE&amp;sellerId=20369007000192" TargetMode="External"/><Relationship Id="rId6" Type="http://schemas.openxmlformats.org/officeDocument/2006/relationships/hyperlink" Target="http://produto.mercadolivre.com.br/MLB-803873139-fuso-trapezoidal-em-aco-macico-1045-tr20x1000mm-passo-4mm-_JM" TargetMode="External"/><Relationship Id="rId7" Type="http://schemas.openxmlformats.org/officeDocument/2006/relationships/hyperlink" Target="http://produto.mercadolivre.com.br/MLB-815111217-acoplamento-elastico-tipo-normex-e-67-consulte-outros-_JM" TargetMode="External"/><Relationship Id="rId8" Type="http://schemas.openxmlformats.org/officeDocument/2006/relationships/hyperlink" Target="http://produto.mercadolivre.com.br/MLB-702799986-mancal-kp08-para-eixo-8mm-com-rolamento-automaco-cnc-3d-_JM" TargetMode="External"/><Relationship Id="rId11" Type="http://schemas.openxmlformats.org/officeDocument/2006/relationships/hyperlink" Target="http://produto.mercadolivre.com.br/MLB-803873139-fuso-trapezoidal-em-aco-macico-1045-tr20x1000mm-passo-4mm-_JM" TargetMode="External"/><Relationship Id="rId10" Type="http://schemas.openxmlformats.org/officeDocument/2006/relationships/hyperlink" Target="http://produto.mercadolivre.com.br/MLB-711373003-garra-robotica-em-aluminio-com-2-servos-mg995-arduino-_JM" TargetMode="External"/><Relationship Id="rId1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produto.mercadolivre.com.br/MLB-770981682-chave-fim-de-curso-alavanca-reg-c-roldana-me-8108-_JM" TargetMode="External"/><Relationship Id="rId2" Type="http://schemas.openxmlformats.org/officeDocument/2006/relationships/hyperlink" Target="http://www.baudaeletronica.com.br/sensor-de-cor-tcs3200-dfrobot.html?gclid=Cj0KEQjwiI3HBRDv0q_qhqXZ-N4BEiQAOTiCHoQ0jJWMxjx-xmqL2Xfj4UUkHkiQHzKIzJxU9BXMgJMaApEe8P8HAQ" TargetMode="External"/><Relationship Id="rId3" Type="http://schemas.openxmlformats.org/officeDocument/2006/relationships/hyperlink" Target="http://produto.mercadolivre.com.br/MLB-770020828-sensor-fotoeletrico-optico-difuso-12-24vcc-na-nf-saida-rele-_JM" TargetMode="External"/><Relationship Id="rId4" Type="http://schemas.openxmlformats.org/officeDocument/2006/relationships/hyperlink" Target="https://www.submarino.com.br/produto/16504045/motor-de-passo-nema-23-12-kgf.cm-2-8a-action?WT.srch=1&amp;condition=NEW&amp;epar=&amp;epar=bp_pl_00_go_g35220&amp;gclid=Cj0KEQjwiI3HBRDv0q_qhqXZ-N4BEiQAOTiCHpw-PtxuI18z0TJQQKXSE_RlAHWry-fz6Sfk_N8MWtUaAlO88P8HAQ&amp;opn=XMLGOOGLE&amp;sellerId=20369007000192" TargetMode="External"/><Relationship Id="rId9" Type="http://schemas.openxmlformats.org/officeDocument/2006/relationships/hyperlink" Target="http://produto.mercadolivre.com.br/MLB-785935500-rolamento-de-esfera-6201-zz-1-pecas-promocao-_JM" TargetMode="External"/><Relationship Id="rId5" Type="http://schemas.openxmlformats.org/officeDocument/2006/relationships/hyperlink" Target="https://www.submarino.com.br/produto/12712353/micro-motor-dc-12v-18200rpm?WT.srch=1&amp;condition=NEW&amp;epar=&amp;epar=bp_pl_00_go_g35140&amp;gclid=Cj0KEQjwiI3HBRDv0q_qhqXZ-N4BEiQAOTiCHiJVyZOkV_nABfM3o3pjQ6wYnAdZ1NvhlHCnluguVLYaAqYj8P8HAQ&amp;opn=XMLGOOGLE&amp;sellerId=20369007000192" TargetMode="External"/><Relationship Id="rId6" Type="http://schemas.openxmlformats.org/officeDocument/2006/relationships/hyperlink" Target="http://produto.mercadolivre.com.br/MLB-803873139-fuso-trapezoidal-em-aco-macico-1045-tr20x1000mm-passo-4mm-_JM" TargetMode="External"/><Relationship Id="rId7" Type="http://schemas.openxmlformats.org/officeDocument/2006/relationships/hyperlink" Target="http://produto.mercadolivre.com.br/MLB-815111217-acoplamento-elastico-tipo-normex-e-67-consulte-outros-_JM" TargetMode="External"/><Relationship Id="rId8" Type="http://schemas.openxmlformats.org/officeDocument/2006/relationships/hyperlink" Target="http://produto.mercadolivre.com.br/MLB-702799986-mancal-kp08-para-eixo-8mm-com-rolamento-automaco-cnc-3d-_JM" TargetMode="External"/><Relationship Id="rId11" Type="http://schemas.openxmlformats.org/officeDocument/2006/relationships/hyperlink" Target="http://produto.mercadolivre.com.br/MLB-803873139-fuso-trapezoidal-em-aco-macico-1045-tr20x1000mm-passo-4mm-_JM" TargetMode="External"/><Relationship Id="rId10" Type="http://schemas.openxmlformats.org/officeDocument/2006/relationships/hyperlink" Target="http://produto.mercadolivre.com.br/MLB-711373003-garra-robotica-em-aluminio-com-2-servos-mg995-arduino-_JM" TargetMode="External"/><Relationship Id="rId1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produto.mercadolivre.com.br/MLB-770981682-chave-fim-de-curso-alavanca-reg-c-roldana-me-8108-_JM" TargetMode="External"/><Relationship Id="rId2" Type="http://schemas.openxmlformats.org/officeDocument/2006/relationships/hyperlink" Target="http://www.baudaeletronica.com.br/sensor-de-cor-tcs3200-dfrobot.html?gclid=Cj0KEQjwiI3HBRDv0q_qhqXZ-N4BEiQAOTiCHoQ0jJWMxjx-xmqL2Xfj4UUkHkiQHzKIzJxU9BXMgJMaApEe8P8HAQ" TargetMode="External"/><Relationship Id="rId3" Type="http://schemas.openxmlformats.org/officeDocument/2006/relationships/hyperlink" Target="http://produto.mercadolivre.com.br/MLB-770020828-sensor-fotoeletrico-optico-difuso-12-24vcc-na-nf-saida-rele-_JM" TargetMode="External"/><Relationship Id="rId4" Type="http://schemas.openxmlformats.org/officeDocument/2006/relationships/hyperlink" Target="https://www.submarino.com.br/produto/16504045/motor-de-passo-nema-23-12-kgf.cm-2-8a-action?WT.srch=1&amp;condition=NEW&amp;epar=&amp;epar=bp_pl_00_go_g35220&amp;gclid=Cj0KEQjwiI3HBRDv0q_qhqXZ-N4BEiQAOTiCHpw-PtxuI18z0TJQQKXSE_RlAHWry-fz6Sfk_N8MWtUaAlO88P8HAQ&amp;opn=XMLGOOGLE&amp;sellerId=20369007000192" TargetMode="External"/><Relationship Id="rId9" Type="http://schemas.openxmlformats.org/officeDocument/2006/relationships/hyperlink" Target="http://produto.mercadolivre.com.br/MLB-785935500-rolamento-de-esfera-6201-zz-1-pecas-promocao-_JM" TargetMode="External"/><Relationship Id="rId5" Type="http://schemas.openxmlformats.org/officeDocument/2006/relationships/hyperlink" Target="https://www.submarino.com.br/produto/12712353/micro-motor-dc-12v-18200rpm?WT.srch=1&amp;condition=NEW&amp;epar=&amp;epar=bp_pl_00_go_g35140&amp;gclid=Cj0KEQjwiI3HBRDv0q_qhqXZ-N4BEiQAOTiCHiJVyZOkV_nABfM3o3pjQ6wYnAdZ1NvhlHCnluguVLYaAqYj8P8HAQ&amp;opn=XMLGOOGLE&amp;sellerId=20369007000192" TargetMode="External"/><Relationship Id="rId6" Type="http://schemas.openxmlformats.org/officeDocument/2006/relationships/hyperlink" Target="http://produto.mercadolivre.com.br/MLB-803873139-fuso-trapezoidal-em-aco-macico-1045-tr20x1000mm-passo-4mm-_JM" TargetMode="External"/><Relationship Id="rId7" Type="http://schemas.openxmlformats.org/officeDocument/2006/relationships/hyperlink" Target="http://produto.mercadolivre.com.br/MLB-815111217-acoplamento-elastico-tipo-normex-e-67-consulte-outros-_JM" TargetMode="External"/><Relationship Id="rId8" Type="http://schemas.openxmlformats.org/officeDocument/2006/relationships/hyperlink" Target="http://produto.mercadolivre.com.br/MLB-702799986-mancal-kp08-para-eixo-8mm-com-rolamento-automaco-cnc-3d-_JM" TargetMode="External"/><Relationship Id="rId11" Type="http://schemas.openxmlformats.org/officeDocument/2006/relationships/hyperlink" Target="http://produto.mercadolivre.com.br/MLB-803873139-fuso-trapezoidal-em-aco-macico-1045-tr20x1000mm-passo-4mm-_JM" TargetMode="External"/><Relationship Id="rId10" Type="http://schemas.openxmlformats.org/officeDocument/2006/relationships/hyperlink" Target="http://produto.mercadolivre.com.br/MLB-711373003-garra-robotica-em-aluminio-com-2-servos-mg995-arduino-_JM" TargetMode="External"/><Relationship Id="rId1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14"/>
    <col customWidth="1" min="2" max="2" width="11.14"/>
    <col customWidth="1" min="3" max="3" width="28.71"/>
    <col customWidth="1" min="4" max="4" width="31.86"/>
    <col customWidth="1" min="5" max="5" width="33.14"/>
    <col customWidth="1" min="6" max="6" width="31.29"/>
    <col customWidth="1" min="7" max="7" width="32.29"/>
    <col customWidth="1" min="8" max="8" width="24.86"/>
    <col customWidth="1" min="9" max="9" width="24.57"/>
    <col customWidth="1" min="10" max="10" width="30.0"/>
    <col customWidth="1" min="11" max="11" width="33.43"/>
  </cols>
  <sheetData>
    <row r="1">
      <c r="A1" s="2"/>
      <c r="C1" s="6" t="s">
        <v>3</v>
      </c>
      <c r="D1" s="8" t="s">
        <v>8</v>
      </c>
      <c r="E1" s="10"/>
      <c r="F1" s="10"/>
      <c r="G1" s="10"/>
      <c r="H1" s="10"/>
      <c r="I1" s="10"/>
      <c r="J1" s="10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>
      <c r="C2" s="14"/>
      <c r="D2" s="8" t="s">
        <v>15</v>
      </c>
      <c r="E2" s="10"/>
      <c r="F2" s="10"/>
      <c r="G2" s="10"/>
      <c r="H2" s="10"/>
      <c r="I2" s="10"/>
      <c r="J2" s="10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>
      <c r="C3" s="16"/>
      <c r="D3" s="8" t="s">
        <v>17</v>
      </c>
      <c r="E3" s="10"/>
      <c r="F3" s="10"/>
      <c r="G3" s="10"/>
      <c r="H3" s="10"/>
      <c r="I3" s="10"/>
      <c r="J3" s="10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>
      <c r="C4" s="18" t="s">
        <v>18</v>
      </c>
      <c r="D4" s="20" t="s">
        <v>24</v>
      </c>
      <c r="E4" s="10"/>
      <c r="F4" s="10"/>
      <c r="G4" s="10"/>
      <c r="H4" s="10"/>
      <c r="I4" s="10"/>
      <c r="J4" s="10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>
      <c r="A5" s="22"/>
      <c r="B5" s="23"/>
      <c r="C5" s="1" t="s">
        <v>25</v>
      </c>
      <c r="D5" s="25" t="s">
        <v>26</v>
      </c>
      <c r="E5" s="27"/>
      <c r="F5" s="27"/>
      <c r="G5" s="29"/>
      <c r="H5" s="30"/>
      <c r="I5" s="30"/>
      <c r="J5" s="30"/>
    </row>
    <row r="6">
      <c r="A6" s="31"/>
      <c r="B6" s="32"/>
      <c r="C6" s="16"/>
      <c r="D6" s="33">
        <v>1.0</v>
      </c>
      <c r="E6" s="33">
        <f t="shared" ref="E6:G6" si="1">D6+1</f>
        <v>2</v>
      </c>
      <c r="F6" s="33">
        <f t="shared" si="1"/>
        <v>3</v>
      </c>
      <c r="G6" s="33">
        <f t="shared" si="1"/>
        <v>4</v>
      </c>
      <c r="H6" s="30"/>
      <c r="I6" s="30"/>
      <c r="J6" s="30"/>
      <c r="K6" s="4"/>
      <c r="L6" s="4"/>
      <c r="M6" s="4"/>
    </row>
    <row r="7" ht="114.0" customHeight="1">
      <c r="A7" s="1" t="s">
        <v>0</v>
      </c>
      <c r="B7" s="37" t="s">
        <v>62</v>
      </c>
      <c r="C7" s="39" t="s">
        <v>68</v>
      </c>
      <c r="D7" s="43" t="s">
        <v>69</v>
      </c>
      <c r="E7" s="46" t="s">
        <v>64</v>
      </c>
      <c r="F7" s="46" t="s">
        <v>83</v>
      </c>
      <c r="G7" s="46" t="s">
        <v>84</v>
      </c>
      <c r="H7" s="30"/>
      <c r="I7" s="30"/>
      <c r="J7" s="30"/>
      <c r="K7" s="48"/>
      <c r="L7" s="4"/>
      <c r="M7" s="4"/>
    </row>
    <row r="8" ht="103.5" customHeight="1">
      <c r="A8" s="16"/>
      <c r="B8" s="37" t="s">
        <v>87</v>
      </c>
      <c r="C8" s="39" t="s">
        <v>23</v>
      </c>
      <c r="D8" s="50" t="s">
        <v>88</v>
      </c>
      <c r="E8" s="46" t="s">
        <v>6</v>
      </c>
      <c r="F8" s="52" t="s">
        <v>10</v>
      </c>
      <c r="G8" s="46" t="s">
        <v>7</v>
      </c>
      <c r="H8" s="30"/>
      <c r="I8" s="30"/>
      <c r="J8" s="30"/>
      <c r="K8" s="4"/>
      <c r="L8" s="4"/>
      <c r="M8" s="4"/>
    </row>
    <row r="9" ht="96.0" customHeight="1">
      <c r="A9" s="56" t="s">
        <v>92</v>
      </c>
      <c r="B9" s="57" t="s">
        <v>100</v>
      </c>
      <c r="C9" s="39" t="s">
        <v>102</v>
      </c>
      <c r="D9" s="46" t="s">
        <v>103</v>
      </c>
      <c r="E9" s="46" t="s">
        <v>104</v>
      </c>
      <c r="F9" s="58" t="s">
        <v>105</v>
      </c>
      <c r="G9" s="59"/>
      <c r="I9" s="30"/>
      <c r="K9" s="48"/>
      <c r="L9" s="60"/>
      <c r="M9" s="4"/>
    </row>
    <row r="10" ht="120.0" customHeight="1">
      <c r="A10" s="16"/>
      <c r="B10" s="57" t="s">
        <v>108</v>
      </c>
      <c r="C10" s="39" t="s">
        <v>109</v>
      </c>
      <c r="D10" s="58" t="s">
        <v>4</v>
      </c>
      <c r="E10" s="46" t="s">
        <v>110</v>
      </c>
      <c r="F10" s="46" t="s">
        <v>9</v>
      </c>
      <c r="G10" s="62"/>
      <c r="H10" s="30"/>
      <c r="K10" s="48"/>
      <c r="L10" s="60"/>
      <c r="M10" s="4"/>
    </row>
    <row r="11" ht="107.25" customHeight="1">
      <c r="A11" s="56" t="s">
        <v>111</v>
      </c>
      <c r="B11" s="57" t="s">
        <v>119</v>
      </c>
      <c r="C11" s="63" t="s">
        <v>63</v>
      </c>
      <c r="D11" s="58" t="s">
        <v>67</v>
      </c>
      <c r="E11" s="46"/>
      <c r="F11" s="46"/>
      <c r="G11" s="46"/>
      <c r="H11" s="30"/>
      <c r="K11" s="48"/>
      <c r="L11" s="60"/>
    </row>
    <row r="12" ht="123.0" customHeight="1">
      <c r="A12" s="16"/>
      <c r="B12" s="57" t="s">
        <v>123</v>
      </c>
      <c r="C12" s="39" t="s">
        <v>124</v>
      </c>
      <c r="D12" s="58" t="s">
        <v>125</v>
      </c>
      <c r="E12" s="46" t="s">
        <v>126</v>
      </c>
      <c r="F12" s="59"/>
      <c r="G12" s="59"/>
      <c r="L12" s="4"/>
    </row>
    <row r="13" ht="46.5" customHeight="1">
      <c r="A13" s="30"/>
      <c r="B13" s="30"/>
      <c r="C13" s="30"/>
      <c r="D13" s="30"/>
      <c r="E13" s="30"/>
      <c r="F13" s="30"/>
      <c r="G13" s="30"/>
      <c r="H13" s="30"/>
      <c r="K13" s="48"/>
      <c r="L13" s="4"/>
      <c r="M13" s="4"/>
    </row>
    <row r="14" ht="126.0" customHeight="1">
      <c r="A14" s="30"/>
      <c r="B14" s="30"/>
      <c r="C14" s="30"/>
      <c r="D14" s="30"/>
      <c r="E14" s="30"/>
      <c r="F14" s="30"/>
      <c r="G14" s="30"/>
      <c r="K14" s="30"/>
      <c r="L14" s="30"/>
      <c r="M14" s="30"/>
    </row>
    <row r="15" ht="162.0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L15" s="30"/>
      <c r="M15" s="30"/>
    </row>
    <row r="16" ht="126.75" customHeight="1">
      <c r="A16" s="30"/>
      <c r="B16" s="30" t="s">
        <v>135</v>
      </c>
      <c r="C16" s="30"/>
      <c r="D16" s="30"/>
    </row>
    <row r="17">
      <c r="A17" s="30"/>
      <c r="B17" s="30"/>
      <c r="C17" s="30"/>
      <c r="K17" s="30"/>
    </row>
    <row r="18">
      <c r="A18" s="30"/>
      <c r="B18" s="30"/>
      <c r="C18" s="30"/>
    </row>
    <row r="19">
      <c r="A19" s="30"/>
      <c r="B19" s="30"/>
      <c r="C19" s="30"/>
      <c r="D19" s="30"/>
      <c r="E19" s="30"/>
    </row>
    <row r="20">
      <c r="S20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7">
      <c r="A27" s="30"/>
      <c r="B27" s="30"/>
    </row>
    <row r="35">
      <c r="C35" s="30"/>
      <c r="D35" s="30"/>
      <c r="E35" s="30"/>
      <c r="F35" s="30"/>
      <c r="G35" s="30"/>
      <c r="H35" s="30"/>
    </row>
    <row r="36">
      <c r="C36" s="30"/>
      <c r="D36" s="30"/>
    </row>
    <row r="37">
      <c r="C37" s="30"/>
      <c r="D37" s="30"/>
      <c r="E37" s="30"/>
      <c r="F37" s="30"/>
      <c r="G37" s="30"/>
      <c r="H37" s="30"/>
    </row>
    <row r="38">
      <c r="C38" s="30"/>
      <c r="D38" s="30"/>
      <c r="E38" s="30"/>
      <c r="F38" s="30"/>
    </row>
    <row r="39">
      <c r="C39" s="30"/>
      <c r="D39" s="30"/>
      <c r="E39" s="30"/>
      <c r="F39" s="30"/>
    </row>
    <row r="40">
      <c r="C40" s="30"/>
      <c r="D40" s="30"/>
      <c r="E40" s="30"/>
      <c r="F40" s="30"/>
    </row>
    <row r="41">
      <c r="C41" s="30"/>
      <c r="D41" s="30"/>
      <c r="E41" s="30"/>
      <c r="F41" s="30"/>
    </row>
    <row r="42">
      <c r="C42" s="30"/>
      <c r="D42" s="30"/>
      <c r="E42" s="30"/>
      <c r="F42" s="30"/>
    </row>
    <row r="43">
      <c r="C43" s="30"/>
      <c r="D43" s="30"/>
      <c r="E43" s="30"/>
      <c r="F43" s="30"/>
      <c r="G43" s="30"/>
    </row>
    <row r="44">
      <c r="C44" s="30"/>
    </row>
    <row r="45">
      <c r="C45" s="30"/>
    </row>
    <row r="46">
      <c r="C46" s="30"/>
    </row>
    <row r="47">
      <c r="C47" s="30"/>
      <c r="D47" s="30"/>
      <c r="E47" s="30"/>
    </row>
  </sheetData>
  <mergeCells count="8">
    <mergeCell ref="A7:A8"/>
    <mergeCell ref="C5:C6"/>
    <mergeCell ref="C1:C3"/>
    <mergeCell ref="A5:B6"/>
    <mergeCell ref="A1:B4"/>
    <mergeCell ref="A9:A10"/>
    <mergeCell ref="D5:G5"/>
    <mergeCell ref="A11:A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1.57"/>
  </cols>
  <sheetData>
    <row r="1">
      <c r="A1" s="4" t="s">
        <v>1</v>
      </c>
      <c r="B1" s="4" t="s">
        <v>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  <col customWidth="1" min="2" max="2" width="19.86"/>
    <col customWidth="1" min="3" max="3" width="18.71"/>
    <col customWidth="1" min="4" max="4" width="18.86"/>
  </cols>
  <sheetData>
    <row r="1">
      <c r="A1" s="1" t="s">
        <v>0</v>
      </c>
      <c r="B1" s="3" t="s">
        <v>2</v>
      </c>
      <c r="C1" s="5" t="s">
        <v>4</v>
      </c>
      <c r="D1" s="5" t="s">
        <v>6</v>
      </c>
      <c r="E1" s="7" t="s">
        <v>7</v>
      </c>
      <c r="F1" s="7" t="s">
        <v>9</v>
      </c>
      <c r="G1" s="7" t="s">
        <v>10</v>
      </c>
      <c r="H1" s="7" t="s">
        <v>11</v>
      </c>
    </row>
    <row r="2">
      <c r="A2" s="9" t="s">
        <v>12</v>
      </c>
      <c r="B2" s="11" t="s">
        <v>13</v>
      </c>
      <c r="C2" s="5" t="s">
        <v>14</v>
      </c>
      <c r="D2" s="13"/>
      <c r="E2" s="13"/>
      <c r="F2" s="13"/>
      <c r="G2" s="13"/>
      <c r="H2" s="15"/>
    </row>
    <row r="3">
      <c r="A3" s="17" t="s">
        <v>16</v>
      </c>
      <c r="B3" s="3" t="s">
        <v>19</v>
      </c>
      <c r="C3" s="5" t="s">
        <v>20</v>
      </c>
      <c r="D3" s="7" t="s">
        <v>21</v>
      </c>
      <c r="E3" s="7" t="s">
        <v>22</v>
      </c>
      <c r="F3" s="15"/>
      <c r="G3" s="15"/>
      <c r="H3" s="15"/>
    </row>
    <row r="9">
      <c r="A9" s="19" t="s">
        <v>23</v>
      </c>
      <c r="B9" s="21" t="s">
        <v>4</v>
      </c>
      <c r="C9" s="21" t="s">
        <v>6</v>
      </c>
      <c r="D9" s="21" t="s">
        <v>7</v>
      </c>
      <c r="E9" s="21" t="s">
        <v>9</v>
      </c>
      <c r="F9" s="24" t="s">
        <v>10</v>
      </c>
      <c r="G9" s="5" t="s">
        <v>27</v>
      </c>
    </row>
    <row r="10">
      <c r="A10" s="5" t="s">
        <v>28</v>
      </c>
      <c r="B10" s="26" t="s">
        <v>29</v>
      </c>
      <c r="C10" s="26" t="s">
        <v>30</v>
      </c>
      <c r="D10" s="26" t="s">
        <v>31</v>
      </c>
      <c r="E10" s="26" t="s">
        <v>32</v>
      </c>
      <c r="F10" s="26" t="s">
        <v>33</v>
      </c>
      <c r="G10" s="26" t="s">
        <v>34</v>
      </c>
      <c r="H10" s="28"/>
      <c r="I10" s="28"/>
      <c r="J10" s="28"/>
    </row>
    <row r="11">
      <c r="A11" s="5" t="s">
        <v>35</v>
      </c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 t="s">
        <v>36</v>
      </c>
      <c r="H11" s="28"/>
      <c r="I11" s="28"/>
      <c r="J11" s="28"/>
    </row>
    <row r="12">
      <c r="A12" s="5" t="s">
        <v>41</v>
      </c>
      <c r="B12" s="5" t="s">
        <v>42</v>
      </c>
      <c r="C12" s="5" t="s">
        <v>43</v>
      </c>
      <c r="D12" s="5" t="s">
        <v>42</v>
      </c>
      <c r="E12" s="5" t="s">
        <v>44</v>
      </c>
      <c r="F12" s="5" t="s">
        <v>43</v>
      </c>
      <c r="G12" s="5" t="s">
        <v>45</v>
      </c>
      <c r="H12" s="28"/>
      <c r="I12" s="28"/>
      <c r="J12" s="28"/>
    </row>
    <row r="13">
      <c r="A13" s="5" t="s">
        <v>46</v>
      </c>
      <c r="B13" s="26" t="s">
        <v>47</v>
      </c>
      <c r="C13" s="26" t="s">
        <v>48</v>
      </c>
      <c r="D13" s="26" t="s">
        <v>49</v>
      </c>
      <c r="E13" s="26" t="s">
        <v>50</v>
      </c>
      <c r="F13" s="26" t="s">
        <v>51</v>
      </c>
      <c r="G13" s="26" t="s">
        <v>52</v>
      </c>
      <c r="H13" s="28"/>
      <c r="I13" s="28"/>
      <c r="J13" s="28"/>
    </row>
    <row r="14">
      <c r="A14" s="5" t="s">
        <v>53</v>
      </c>
      <c r="B14" s="26" t="s">
        <v>54</v>
      </c>
      <c r="C14" s="26" t="s">
        <v>55</v>
      </c>
      <c r="D14" s="26" t="s">
        <v>56</v>
      </c>
      <c r="E14" s="26" t="s">
        <v>57</v>
      </c>
      <c r="F14" s="26" t="s">
        <v>58</v>
      </c>
      <c r="G14" s="26" t="s">
        <v>59</v>
      </c>
      <c r="H14" s="28"/>
      <c r="I14" s="28"/>
      <c r="J14" s="28"/>
    </row>
    <row r="15">
      <c r="A15" s="4"/>
      <c r="B15" s="4"/>
      <c r="C15" s="4"/>
      <c r="D15" s="4"/>
      <c r="E15" s="4"/>
      <c r="F15" s="4"/>
    </row>
    <row r="18">
      <c r="A18" s="3" t="s">
        <v>60</v>
      </c>
      <c r="B18" s="34" t="str">
        <f t="shared" ref="B18:B23" si="1">B9</f>
        <v>Sensor optico difuso</v>
      </c>
      <c r="C18" s="35" t="str">
        <f t="shared" ref="C18:C23" si="2">G9</f>
        <v>Sensor Ultrassônico</v>
      </c>
      <c r="D18" s="41" t="s">
        <v>64</v>
      </c>
    </row>
    <row r="19">
      <c r="A19" s="5" t="s">
        <v>28</v>
      </c>
      <c r="B19" s="5" t="str">
        <f t="shared" si="1"/>
        <v>Emite e recebe um feixe de luz que possibilita o cálculo da distância do objeto refletor</v>
      </c>
      <c r="C19" s="5" t="str">
        <f t="shared" si="2"/>
        <v>Emite uma onda sonora e calcula o tempo de seu retorno</v>
      </c>
      <c r="D19" s="5" t="s">
        <v>70</v>
      </c>
    </row>
    <row r="20">
      <c r="A20" s="5" t="s">
        <v>35</v>
      </c>
      <c r="B20" s="5" t="str">
        <f t="shared" si="1"/>
        <v>Baixo-Médio</v>
      </c>
      <c r="C20" s="5" t="str">
        <f t="shared" si="2"/>
        <v>Baixo-Médio</v>
      </c>
      <c r="D20" s="5" t="s">
        <v>38</v>
      </c>
    </row>
    <row r="21">
      <c r="A21" s="5" t="s">
        <v>41</v>
      </c>
      <c r="B21" s="5" t="str">
        <f t="shared" si="1"/>
        <v>Média</v>
      </c>
      <c r="C21" s="5" t="str">
        <f t="shared" si="2"/>
        <v>Baixa - Alta</v>
      </c>
      <c r="D21" s="5" t="s">
        <v>44</v>
      </c>
    </row>
    <row r="22">
      <c r="A22" s="5" t="s">
        <v>46</v>
      </c>
      <c r="B22" s="5" t="str">
        <f t="shared" si="1"/>
        <v>Bom custo beneficio</v>
      </c>
      <c r="C22" s="5" t="str">
        <f t="shared" si="2"/>
        <v>Sensores baratos</v>
      </c>
      <c r="D22" s="5" t="s">
        <v>72</v>
      </c>
    </row>
    <row r="23">
      <c r="A23" s="5" t="s">
        <v>53</v>
      </c>
      <c r="B23" s="5" t="str">
        <f t="shared" si="1"/>
        <v>Limitação de objetos alvo(POUCA PRECISÃO PARA OBJETOS OPACOS) / Distancia de medição baixa</v>
      </c>
      <c r="C23" s="5" t="str">
        <f t="shared" si="2"/>
        <v>Há uma variação muito grande na qualidade destes sensores</v>
      </c>
      <c r="D23" s="5" t="s">
        <v>73</v>
      </c>
    </row>
    <row r="24">
      <c r="B24" s="45"/>
    </row>
    <row r="26">
      <c r="A26" s="47" t="s">
        <v>13</v>
      </c>
      <c r="B26" s="24" t="s">
        <v>85</v>
      </c>
    </row>
    <row r="27">
      <c r="A27" s="13" t="str">
        <f t="shared" ref="A27:A31" si="3">A19</f>
        <v>Funcionamento</v>
      </c>
      <c r="B27" s="5" t="s">
        <v>86</v>
      </c>
    </row>
    <row r="28">
      <c r="A28" s="13" t="str">
        <f t="shared" si="3"/>
        <v>Custo</v>
      </c>
      <c r="B28" s="5" t="s">
        <v>38</v>
      </c>
    </row>
    <row r="29">
      <c r="A29" s="13" t="str">
        <f t="shared" si="3"/>
        <v>Precisão</v>
      </c>
      <c r="B29" s="5" t="s">
        <v>44</v>
      </c>
    </row>
    <row r="30">
      <c r="A30" s="13" t="str">
        <f t="shared" si="3"/>
        <v>Maior Vantagem</v>
      </c>
      <c r="B30" s="5" t="s">
        <v>89</v>
      </c>
    </row>
    <row r="31">
      <c r="A31" s="13" t="str">
        <f t="shared" si="3"/>
        <v>Maior desvantagem</v>
      </c>
      <c r="B31" s="5" t="s">
        <v>89</v>
      </c>
    </row>
    <row r="34">
      <c r="A34" s="11" t="s">
        <v>19</v>
      </c>
      <c r="B34" s="5" t="s">
        <v>20</v>
      </c>
      <c r="C34" s="24" t="s">
        <v>4</v>
      </c>
      <c r="D34" s="5" t="s">
        <v>22</v>
      </c>
      <c r="E34" s="51" t="s">
        <v>91</v>
      </c>
      <c r="F34" s="53"/>
      <c r="G34" s="53"/>
    </row>
    <row r="35">
      <c r="A35" s="13" t="str">
        <f t="shared" ref="A35:A39" si="5">A19</f>
        <v>Funcionamento</v>
      </c>
      <c r="B35" s="5" t="s">
        <v>94</v>
      </c>
      <c r="C35" s="13" t="str">
        <f t="shared" ref="C35:D35" si="4">B19</f>
        <v>Emite e recebe um feixe de luz que possibilita o cálculo da distância do objeto refletor</v>
      </c>
      <c r="D35" s="13" t="str">
        <f t="shared" si="4"/>
        <v>Emite uma onda sonora e calcula o tempo de seu retorno</v>
      </c>
      <c r="E35" s="51" t="s">
        <v>89</v>
      </c>
      <c r="F35" s="53"/>
      <c r="G35" s="53"/>
    </row>
    <row r="36">
      <c r="A36" s="13" t="str">
        <f t="shared" si="5"/>
        <v>Custo</v>
      </c>
      <c r="B36" s="5" t="s">
        <v>40</v>
      </c>
      <c r="C36" s="13" t="str">
        <f t="shared" ref="C36:D36" si="6">B20</f>
        <v>Baixo-Médio</v>
      </c>
      <c r="D36" s="13" t="str">
        <f t="shared" si="6"/>
        <v>Baixo-Médio</v>
      </c>
      <c r="E36" s="51" t="s">
        <v>89</v>
      </c>
      <c r="F36" s="53"/>
      <c r="G36" s="53"/>
    </row>
    <row r="37">
      <c r="A37" s="13" t="str">
        <f t="shared" si="5"/>
        <v>Precisão</v>
      </c>
      <c r="B37" s="5" t="s">
        <v>40</v>
      </c>
      <c r="C37" s="13" t="str">
        <f t="shared" ref="C37:D37" si="7">B21</f>
        <v>Média</v>
      </c>
      <c r="D37" s="13" t="str">
        <f t="shared" si="7"/>
        <v>Baixa - Alta</v>
      </c>
      <c r="E37" s="51" t="s">
        <v>89</v>
      </c>
      <c r="F37" s="53"/>
      <c r="G37" s="53"/>
    </row>
    <row r="38">
      <c r="A38" s="13" t="str">
        <f t="shared" si="5"/>
        <v>Maior Vantagem</v>
      </c>
      <c r="B38" s="5" t="s">
        <v>106</v>
      </c>
      <c r="C38" s="13" t="str">
        <f t="shared" ref="C38:D38" si="8">B22</f>
        <v>Bom custo beneficio</v>
      </c>
      <c r="D38" s="13" t="str">
        <f t="shared" si="8"/>
        <v>Sensores baratos</v>
      </c>
      <c r="E38" s="51" t="s">
        <v>89</v>
      </c>
      <c r="F38" s="53"/>
      <c r="G38" s="53"/>
    </row>
    <row r="39">
      <c r="A39" s="13" t="str">
        <f t="shared" si="5"/>
        <v>Maior desvantagem</v>
      </c>
      <c r="B39" s="5" t="s">
        <v>107</v>
      </c>
      <c r="C39" s="13" t="str">
        <f t="shared" ref="C39:D39" si="9">B23</f>
        <v>Limitação de objetos alvo(POUCA PRECISÃO PARA OBJETOS OPACOS) / Distancia de medição baixa</v>
      </c>
      <c r="D39" s="13" t="str">
        <f t="shared" si="9"/>
        <v>Há uma variação muito grande na qualidade destes sensores</v>
      </c>
      <c r="E39" s="51" t="s">
        <v>89</v>
      </c>
      <c r="F39" s="53"/>
      <c r="G39" s="5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71"/>
    <col customWidth="1" min="2" max="2" width="25.14"/>
    <col customWidth="1" min="3" max="3" width="26.14"/>
    <col customWidth="1" min="4" max="4" width="19.71"/>
    <col customWidth="1" min="5" max="5" width="20.71"/>
    <col customWidth="1" min="6" max="6" width="20.14"/>
    <col customWidth="1" min="7" max="7" width="20.0"/>
    <col customWidth="1" min="8" max="8" width="19.86"/>
  </cols>
  <sheetData>
    <row r="1" ht="69.0" customHeight="1">
      <c r="A1" s="1" t="s">
        <v>61</v>
      </c>
      <c r="B1" s="36" t="s">
        <v>63</v>
      </c>
      <c r="C1" s="5" t="s">
        <v>65</v>
      </c>
      <c r="D1" s="24" t="s">
        <v>66</v>
      </c>
      <c r="E1" s="5" t="s">
        <v>67</v>
      </c>
      <c r="F1" s="38"/>
      <c r="G1" s="40"/>
      <c r="H1" s="42"/>
    </row>
    <row r="2" ht="66.0" customHeight="1">
      <c r="A2" s="14"/>
      <c r="B2" s="44" t="s">
        <v>71</v>
      </c>
      <c r="C2" s="5" t="s">
        <v>74</v>
      </c>
      <c r="D2" s="5" t="s">
        <v>75</v>
      </c>
      <c r="E2" s="24" t="s">
        <v>76</v>
      </c>
      <c r="F2" s="5" t="s">
        <v>77</v>
      </c>
      <c r="G2" s="40"/>
      <c r="H2" s="42"/>
    </row>
    <row r="3" ht="57.75" customHeight="1">
      <c r="A3" s="16"/>
      <c r="B3" s="44" t="s">
        <v>78</v>
      </c>
      <c r="C3" s="5" t="s">
        <v>79</v>
      </c>
      <c r="D3" s="21" t="s">
        <v>80</v>
      </c>
      <c r="E3" s="5" t="s">
        <v>81</v>
      </c>
      <c r="F3" s="24" t="s">
        <v>82</v>
      </c>
      <c r="G3" s="40"/>
      <c r="H3" s="42"/>
    </row>
    <row r="5" ht="54.0" customHeight="1">
      <c r="A5" s="49" t="s">
        <v>63</v>
      </c>
      <c r="B5" s="21" t="s">
        <v>90</v>
      </c>
      <c r="C5" s="54" t="s">
        <v>66</v>
      </c>
      <c r="D5" s="5" t="s">
        <v>67</v>
      </c>
      <c r="E5" s="55" t="s">
        <v>93</v>
      </c>
      <c r="F5" s="48" t="s">
        <v>95</v>
      </c>
      <c r="G5" s="4" t="s">
        <v>96</v>
      </c>
    </row>
    <row r="6" ht="17.25" customHeight="1">
      <c r="A6" s="45" t="s">
        <v>28</v>
      </c>
      <c r="B6" s="51" t="s">
        <v>97</v>
      </c>
      <c r="C6" s="51" t="s">
        <v>98</v>
      </c>
      <c r="D6" s="51" t="s">
        <v>99</v>
      </c>
      <c r="E6" s="61" t="s">
        <v>101</v>
      </c>
      <c r="F6" s="61" t="s">
        <v>101</v>
      </c>
    </row>
    <row r="7">
      <c r="A7" s="45" t="s">
        <v>112</v>
      </c>
      <c r="B7" s="51" t="s">
        <v>113</v>
      </c>
      <c r="C7" s="51" t="s">
        <v>114</v>
      </c>
      <c r="D7" s="51" t="s">
        <v>115</v>
      </c>
    </row>
    <row r="8">
      <c r="A8" s="45" t="s">
        <v>116</v>
      </c>
      <c r="B8" s="51" t="s">
        <v>117</v>
      </c>
      <c r="C8" s="51" t="s">
        <v>117</v>
      </c>
      <c r="D8" s="51" t="s">
        <v>118</v>
      </c>
    </row>
    <row r="9">
      <c r="A9" s="45" t="s">
        <v>120</v>
      </c>
      <c r="B9" s="51" t="s">
        <v>118</v>
      </c>
      <c r="C9" s="51" t="s">
        <v>117</v>
      </c>
      <c r="D9" s="51" t="s">
        <v>117</v>
      </c>
    </row>
    <row r="10">
      <c r="A10" s="45" t="s">
        <v>121</v>
      </c>
      <c r="B10" s="51" t="s">
        <v>113</v>
      </c>
      <c r="C10" s="51" t="s">
        <v>113</v>
      </c>
      <c r="D10" s="51" t="s">
        <v>122</v>
      </c>
    </row>
    <row r="11">
      <c r="A11" s="64"/>
      <c r="B11" s="51"/>
      <c r="C11" s="51"/>
      <c r="D11" s="51"/>
    </row>
    <row r="12" ht="58.5" customHeight="1">
      <c r="A12" s="44" t="s">
        <v>71</v>
      </c>
      <c r="B12" s="5" t="s">
        <v>74</v>
      </c>
      <c r="C12" s="5" t="s">
        <v>75</v>
      </c>
      <c r="D12" s="54" t="s">
        <v>76</v>
      </c>
      <c r="E12" s="5" t="s">
        <v>127</v>
      </c>
      <c r="F12" s="48" t="s">
        <v>128</v>
      </c>
      <c r="G12" s="48" t="s">
        <v>129</v>
      </c>
    </row>
    <row r="13" ht="39.0" customHeight="1">
      <c r="A13" s="45" t="s">
        <v>130</v>
      </c>
      <c r="B13" s="51" t="s">
        <v>131</v>
      </c>
      <c r="C13" s="51" t="s">
        <v>132</v>
      </c>
      <c r="D13" s="51" t="s">
        <v>133</v>
      </c>
      <c r="E13" s="65" t="s">
        <v>134</v>
      </c>
      <c r="F13" s="61" t="s">
        <v>136</v>
      </c>
      <c r="G13" s="66" t="s">
        <v>136</v>
      </c>
    </row>
    <row r="14">
      <c r="A14" s="45" t="s">
        <v>35</v>
      </c>
      <c r="B14" s="45" t="s">
        <v>137</v>
      </c>
      <c r="C14" s="45" t="s">
        <v>138</v>
      </c>
      <c r="D14" s="45" t="s">
        <v>139</v>
      </c>
      <c r="F14" s="65" t="s">
        <v>140</v>
      </c>
    </row>
    <row r="15">
      <c r="A15" s="45" t="s">
        <v>141</v>
      </c>
      <c r="B15" s="45" t="s">
        <v>113</v>
      </c>
      <c r="C15" s="45" t="s">
        <v>114</v>
      </c>
      <c r="D15" s="45" t="s">
        <v>142</v>
      </c>
      <c r="F15" s="4"/>
    </row>
    <row r="16">
      <c r="A16" s="45" t="s">
        <v>143</v>
      </c>
      <c r="B16" s="45" t="s">
        <v>114</v>
      </c>
      <c r="C16" s="45" t="s">
        <v>113</v>
      </c>
      <c r="D16" s="45" t="s">
        <v>142</v>
      </c>
    </row>
    <row r="17">
      <c r="A17" s="45" t="s">
        <v>144</v>
      </c>
      <c r="B17" s="45" t="s">
        <v>145</v>
      </c>
      <c r="C17" s="45" t="s">
        <v>137</v>
      </c>
      <c r="D17" s="45" t="s">
        <v>139</v>
      </c>
    </row>
    <row r="18" ht="19.5" customHeight="1"/>
    <row r="19" ht="84.0" customHeight="1">
      <c r="A19" s="44" t="s">
        <v>78</v>
      </c>
      <c r="B19" s="5" t="s">
        <v>146</v>
      </c>
      <c r="C19" s="21" t="s">
        <v>147</v>
      </c>
      <c r="D19" s="5" t="s">
        <v>81</v>
      </c>
      <c r="E19" s="67" t="s">
        <v>148</v>
      </c>
      <c r="F19" s="48" t="s">
        <v>149</v>
      </c>
      <c r="H19" s="68" t="s">
        <v>150</v>
      </c>
    </row>
    <row r="20">
      <c r="A20" s="41" t="s">
        <v>28</v>
      </c>
      <c r="B20" s="69" t="s">
        <v>151</v>
      </c>
      <c r="C20" s="71" t="s">
        <v>153</v>
      </c>
      <c r="D20" s="71" t="s">
        <v>155</v>
      </c>
      <c r="E20" s="5" t="s">
        <v>156</v>
      </c>
    </row>
    <row r="21">
      <c r="A21" s="41" t="s">
        <v>157</v>
      </c>
      <c r="B21" s="41" t="s">
        <v>113</v>
      </c>
      <c r="C21" s="41" t="s">
        <v>114</v>
      </c>
      <c r="D21" s="5" t="s">
        <v>113</v>
      </c>
      <c r="E21" s="73" t="s">
        <v>158</v>
      </c>
    </row>
    <row r="22">
      <c r="A22" s="41" t="s">
        <v>161</v>
      </c>
      <c r="B22" s="41" t="s">
        <v>162</v>
      </c>
      <c r="C22" s="41" t="s">
        <v>164</v>
      </c>
      <c r="D22" s="41" t="s">
        <v>166</v>
      </c>
      <c r="E22" s="73" t="s">
        <v>167</v>
      </c>
    </row>
    <row r="23" ht="24.75" customHeight="1">
      <c r="A23" s="41" t="s">
        <v>168</v>
      </c>
      <c r="B23" s="5" t="s">
        <v>169</v>
      </c>
      <c r="C23" s="41" t="s">
        <v>170</v>
      </c>
      <c r="D23" s="41">
        <v>8.99</v>
      </c>
      <c r="E23" s="41">
        <v>22.87</v>
      </c>
      <c r="G23" s="4" t="s">
        <v>172</v>
      </c>
    </row>
  </sheetData>
  <mergeCells count="1">
    <mergeCell ref="A1:A3"/>
  </mergeCells>
  <hyperlinks>
    <hyperlink r:id="rId1" ref="E6"/>
    <hyperlink r:id="rId2" ref="F6"/>
    <hyperlink r:id="rId3" ref="E13"/>
    <hyperlink r:id="rId4" ref="F13"/>
    <hyperlink r:id="rId5" ref="G13"/>
    <hyperlink r:id="rId6" ref="F14"/>
  </hyperlink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14"/>
    <col customWidth="1" min="6" max="6" width="17.71"/>
    <col customWidth="1" min="7" max="7" width="8.57"/>
  </cols>
  <sheetData>
    <row r="1">
      <c r="A1" s="70" t="s">
        <v>152</v>
      </c>
      <c r="B1" s="11" t="s">
        <v>102</v>
      </c>
      <c r="C1" s="72" t="s">
        <v>154</v>
      </c>
      <c r="D1" s="5" t="s">
        <v>104</v>
      </c>
      <c r="E1" s="5" t="s">
        <v>105</v>
      </c>
      <c r="F1" s="13"/>
      <c r="G1" s="40"/>
      <c r="H1" s="5"/>
    </row>
    <row r="2">
      <c r="A2" s="14"/>
      <c r="B2" s="11" t="s">
        <v>159</v>
      </c>
      <c r="C2" s="5" t="s">
        <v>160</v>
      </c>
      <c r="D2" s="72" t="s">
        <v>75</v>
      </c>
      <c r="E2" s="5" t="s">
        <v>76</v>
      </c>
      <c r="F2" s="5" t="s">
        <v>163</v>
      </c>
      <c r="G2" s="41" t="s">
        <v>165</v>
      </c>
      <c r="H2" s="42"/>
    </row>
    <row r="3">
      <c r="A3" s="14"/>
      <c r="B3" s="11" t="s">
        <v>171</v>
      </c>
      <c r="C3" s="5" t="s">
        <v>173</v>
      </c>
      <c r="D3" s="72" t="s">
        <v>174</v>
      </c>
      <c r="E3" s="13"/>
      <c r="F3" s="13"/>
      <c r="G3" s="40"/>
      <c r="H3" s="42"/>
    </row>
    <row r="4">
      <c r="A4" s="14"/>
      <c r="B4" s="11" t="s">
        <v>175</v>
      </c>
      <c r="C4" s="5" t="s">
        <v>176</v>
      </c>
      <c r="D4" s="72" t="s">
        <v>177</v>
      </c>
      <c r="E4" s="5" t="s">
        <v>178</v>
      </c>
      <c r="F4" s="5"/>
      <c r="G4" s="5"/>
      <c r="H4" s="41"/>
    </row>
    <row r="5">
      <c r="A5" s="14"/>
      <c r="B5" s="11" t="s">
        <v>179</v>
      </c>
      <c r="C5" s="72" t="s">
        <v>180</v>
      </c>
      <c r="D5" s="74" t="s">
        <v>181</v>
      </c>
      <c r="E5" s="5" t="s">
        <v>182</v>
      </c>
      <c r="F5" s="5"/>
      <c r="G5" s="40"/>
      <c r="H5" s="42"/>
    </row>
    <row r="6">
      <c r="A6" s="14"/>
      <c r="B6" s="75" t="s">
        <v>183</v>
      </c>
      <c r="C6" s="76" t="s">
        <v>184</v>
      </c>
      <c r="D6" s="77" t="s">
        <v>185</v>
      </c>
      <c r="E6" s="77" t="s">
        <v>186</v>
      </c>
      <c r="F6" s="75"/>
      <c r="G6" s="77"/>
      <c r="H6" s="77"/>
    </row>
    <row r="7">
      <c r="A7" s="14"/>
      <c r="B7" s="16"/>
      <c r="C7" s="16"/>
      <c r="D7" s="16"/>
      <c r="E7" s="16"/>
      <c r="F7" s="16"/>
      <c r="G7" s="16"/>
      <c r="H7" s="16"/>
    </row>
    <row r="9">
      <c r="B9" s="78" t="s">
        <v>102</v>
      </c>
      <c r="C9" s="79" t="s">
        <v>154</v>
      </c>
      <c r="D9" s="80" t="s">
        <v>104</v>
      </c>
      <c r="E9" s="80" t="s">
        <v>187</v>
      </c>
      <c r="F9" s="7" t="s">
        <v>188</v>
      </c>
    </row>
    <row r="10">
      <c r="B10" s="80" t="s">
        <v>189</v>
      </c>
      <c r="C10" s="78" t="s">
        <v>39</v>
      </c>
      <c r="D10" s="80" t="s">
        <v>40</v>
      </c>
      <c r="E10" s="80" t="s">
        <v>38</v>
      </c>
      <c r="F10" s="5" t="s">
        <v>40</v>
      </c>
    </row>
    <row r="11">
      <c r="B11" s="80" t="s">
        <v>190</v>
      </c>
      <c r="C11" s="78" t="s">
        <v>158</v>
      </c>
      <c r="D11" s="80" t="s">
        <v>40</v>
      </c>
      <c r="E11" s="80" t="s">
        <v>40</v>
      </c>
      <c r="F11" s="5" t="s">
        <v>38</v>
      </c>
    </row>
    <row r="12">
      <c r="B12" s="80" t="s">
        <v>191</v>
      </c>
      <c r="C12" s="78" t="s">
        <v>158</v>
      </c>
      <c r="D12" s="80" t="s">
        <v>44</v>
      </c>
      <c r="E12" s="80" t="s">
        <v>44</v>
      </c>
      <c r="F12" s="5" t="s">
        <v>44</v>
      </c>
    </row>
    <row r="13">
      <c r="B13" s="80" t="s">
        <v>192</v>
      </c>
      <c r="C13" s="78" t="s">
        <v>42</v>
      </c>
      <c r="D13" s="80" t="s">
        <v>158</v>
      </c>
      <c r="E13" s="80" t="s">
        <v>44</v>
      </c>
      <c r="F13" s="13"/>
    </row>
    <row r="14">
      <c r="B14" s="80" t="s">
        <v>193</v>
      </c>
      <c r="C14" s="78" t="s">
        <v>40</v>
      </c>
      <c r="D14" s="80" t="s">
        <v>39</v>
      </c>
      <c r="E14" s="80" t="s">
        <v>194</v>
      </c>
      <c r="F14" s="13"/>
    </row>
    <row r="15">
      <c r="B15" s="80" t="s">
        <v>41</v>
      </c>
      <c r="C15" s="78" t="s">
        <v>40</v>
      </c>
      <c r="D15" s="80" t="s">
        <v>40</v>
      </c>
      <c r="E15" s="80" t="s">
        <v>158</v>
      </c>
      <c r="F15" s="13"/>
    </row>
    <row r="16">
      <c r="B16" s="80" t="s">
        <v>141</v>
      </c>
      <c r="C16" s="78" t="s">
        <v>195</v>
      </c>
      <c r="D16" s="80" t="s">
        <v>196</v>
      </c>
      <c r="E16" s="80" t="s">
        <v>197</v>
      </c>
      <c r="F16" s="5"/>
    </row>
    <row r="17">
      <c r="B17" s="81" t="s">
        <v>198</v>
      </c>
      <c r="C17" s="78" t="s">
        <v>44</v>
      </c>
      <c r="D17" s="80" t="s">
        <v>44</v>
      </c>
      <c r="E17" s="80" t="s">
        <v>158</v>
      </c>
      <c r="F17" s="5"/>
    </row>
    <row r="18">
      <c r="B18" s="80" t="s">
        <v>28</v>
      </c>
      <c r="C18" s="82" t="s">
        <v>199</v>
      </c>
      <c r="D18" s="82" t="s">
        <v>200</v>
      </c>
      <c r="E18" s="82" t="s">
        <v>201</v>
      </c>
      <c r="F18" s="13"/>
    </row>
    <row r="19">
      <c r="B19" s="28"/>
      <c r="C19" s="28"/>
      <c r="D19" s="28"/>
      <c r="E19" s="28"/>
      <c r="F19" s="28"/>
    </row>
    <row r="20">
      <c r="B20" s="28"/>
      <c r="C20" s="28"/>
      <c r="D20" s="28"/>
      <c r="E20" s="28"/>
      <c r="F20" s="28"/>
    </row>
    <row r="22">
      <c r="B22" s="11" t="s">
        <v>159</v>
      </c>
      <c r="C22" s="5" t="s">
        <v>160</v>
      </c>
      <c r="D22" s="72" t="s">
        <v>75</v>
      </c>
      <c r="E22" s="5" t="s">
        <v>202</v>
      </c>
      <c r="F22" s="5" t="s">
        <v>163</v>
      </c>
      <c r="G22" s="41" t="s">
        <v>165</v>
      </c>
    </row>
    <row r="23">
      <c r="B23" s="83" t="s">
        <v>189</v>
      </c>
      <c r="C23" s="5" t="s">
        <v>137</v>
      </c>
      <c r="D23" s="5" t="s">
        <v>137</v>
      </c>
      <c r="E23" s="5" t="s">
        <v>203</v>
      </c>
      <c r="F23" s="5" t="s">
        <v>137</v>
      </c>
      <c r="G23" s="5" t="s">
        <v>139</v>
      </c>
    </row>
    <row r="24">
      <c r="B24" s="5" t="s">
        <v>204</v>
      </c>
      <c r="C24" s="5" t="s">
        <v>137</v>
      </c>
      <c r="D24" s="5" t="s">
        <v>203</v>
      </c>
      <c r="E24" s="5" t="s">
        <v>114</v>
      </c>
      <c r="F24" s="5" t="s">
        <v>139</v>
      </c>
      <c r="G24" s="5" t="s">
        <v>137</v>
      </c>
    </row>
    <row r="25">
      <c r="B25" s="83" t="s">
        <v>205</v>
      </c>
      <c r="C25" s="5" t="s">
        <v>206</v>
      </c>
      <c r="D25" s="5" t="s">
        <v>114</v>
      </c>
      <c r="E25" s="5" t="s">
        <v>122</v>
      </c>
      <c r="F25" s="5" t="s">
        <v>137</v>
      </c>
      <c r="G25" s="5" t="s">
        <v>207</v>
      </c>
    </row>
    <row r="26">
      <c r="B26" s="5" t="s">
        <v>208</v>
      </c>
      <c r="C26" s="5" t="s">
        <v>114</v>
      </c>
      <c r="D26" s="5" t="s">
        <v>122</v>
      </c>
      <c r="E26" s="5" t="s">
        <v>122</v>
      </c>
      <c r="F26" s="5" t="s">
        <v>122</v>
      </c>
      <c r="G26" s="5" t="s">
        <v>114</v>
      </c>
    </row>
    <row r="27">
      <c r="B27" s="5" t="s">
        <v>190</v>
      </c>
      <c r="C27" s="5" t="s">
        <v>122</v>
      </c>
      <c r="D27" s="5" t="s">
        <v>206</v>
      </c>
      <c r="E27" s="5" t="s">
        <v>209</v>
      </c>
      <c r="F27" s="5" t="s">
        <v>122</v>
      </c>
      <c r="G27" s="5" t="s">
        <v>206</v>
      </c>
    </row>
    <row r="28">
      <c r="B28" s="5" t="s">
        <v>210</v>
      </c>
      <c r="C28" s="5" t="s">
        <v>137</v>
      </c>
      <c r="D28" s="5" t="s">
        <v>139</v>
      </c>
      <c r="E28" s="5" t="s">
        <v>114</v>
      </c>
      <c r="F28" s="5" t="s">
        <v>137</v>
      </c>
      <c r="G28" s="5" t="s">
        <v>139</v>
      </c>
    </row>
    <row r="29">
      <c r="B29" s="5" t="s">
        <v>211</v>
      </c>
      <c r="C29" s="5" t="s">
        <v>122</v>
      </c>
      <c r="D29" s="5" t="s">
        <v>206</v>
      </c>
      <c r="E29" s="5" t="s">
        <v>122</v>
      </c>
      <c r="F29" s="5" t="s">
        <v>206</v>
      </c>
      <c r="G29" s="5" t="s">
        <v>206</v>
      </c>
    </row>
    <row r="30">
      <c r="B30" s="41" t="s">
        <v>28</v>
      </c>
      <c r="C30" s="40"/>
      <c r="D30" s="5" t="s">
        <v>212</v>
      </c>
      <c r="E30" s="40"/>
      <c r="F30" s="40"/>
      <c r="G30" s="40"/>
    </row>
    <row r="32" ht="117.0" customHeight="1">
      <c r="B32" s="11" t="s">
        <v>175</v>
      </c>
      <c r="C32" s="5" t="s">
        <v>176</v>
      </c>
      <c r="D32" s="72" t="s">
        <v>177</v>
      </c>
      <c r="E32" s="5" t="s">
        <v>178</v>
      </c>
      <c r="F32" s="84" t="s">
        <v>213</v>
      </c>
      <c r="G32" s="51"/>
      <c r="H32" s="45"/>
    </row>
    <row r="33">
      <c r="B33" s="5" t="s">
        <v>35</v>
      </c>
      <c r="C33" s="5" t="s">
        <v>139</v>
      </c>
      <c r="D33" s="5" t="s">
        <v>203</v>
      </c>
      <c r="E33" s="5" t="s">
        <v>203</v>
      </c>
      <c r="F33" s="53"/>
      <c r="G33" s="53"/>
      <c r="H33" s="53"/>
    </row>
    <row r="34">
      <c r="B34" s="5" t="s">
        <v>214</v>
      </c>
      <c r="C34" s="5" t="s">
        <v>139</v>
      </c>
      <c r="D34" s="5" t="s">
        <v>139</v>
      </c>
      <c r="E34" s="5" t="s">
        <v>139</v>
      </c>
      <c r="F34" s="53"/>
      <c r="G34" s="53"/>
      <c r="H34" s="53"/>
    </row>
    <row r="35">
      <c r="B35" s="5" t="s">
        <v>215</v>
      </c>
      <c r="C35" s="5" t="s">
        <v>139</v>
      </c>
      <c r="D35" s="5" t="s">
        <v>139</v>
      </c>
      <c r="E35" s="5" t="s">
        <v>203</v>
      </c>
      <c r="F35" s="53"/>
      <c r="G35" s="53"/>
      <c r="H35" s="53"/>
    </row>
    <row r="36">
      <c r="B36" s="83" t="s">
        <v>216</v>
      </c>
      <c r="C36" s="5" t="s">
        <v>137</v>
      </c>
      <c r="D36" s="5" t="s">
        <v>139</v>
      </c>
      <c r="E36" s="5" t="s">
        <v>137</v>
      </c>
      <c r="F36" s="53"/>
      <c r="G36" s="53"/>
      <c r="H36" s="53"/>
    </row>
    <row r="37">
      <c r="B37" s="85" t="s">
        <v>28</v>
      </c>
      <c r="C37" s="5" t="s">
        <v>217</v>
      </c>
      <c r="D37" s="84" t="s">
        <v>218</v>
      </c>
      <c r="E37" s="5" t="s">
        <v>217</v>
      </c>
    </row>
    <row r="39">
      <c r="B39" s="11" t="s">
        <v>179</v>
      </c>
      <c r="C39" s="21" t="s">
        <v>180</v>
      </c>
      <c r="D39" s="87" t="s">
        <v>181</v>
      </c>
      <c r="E39" s="5" t="s">
        <v>182</v>
      </c>
      <c r="F39" s="88" t="s">
        <v>219</v>
      </c>
      <c r="G39" s="23"/>
    </row>
    <row r="40">
      <c r="B40" s="5" t="s">
        <v>35</v>
      </c>
      <c r="C40" s="5" t="s">
        <v>137</v>
      </c>
      <c r="D40" s="5" t="s">
        <v>137</v>
      </c>
      <c r="E40" s="5" t="s">
        <v>137</v>
      </c>
      <c r="F40" s="90"/>
      <c r="G40" s="91"/>
    </row>
    <row r="41">
      <c r="B41" s="5" t="s">
        <v>220</v>
      </c>
      <c r="C41" s="5" t="s">
        <v>221</v>
      </c>
      <c r="D41" s="5" t="s">
        <v>222</v>
      </c>
      <c r="E41" s="13"/>
      <c r="F41" s="31"/>
      <c r="G41" s="32"/>
    </row>
    <row r="42">
      <c r="B42" s="53"/>
      <c r="C42" s="53"/>
      <c r="D42" s="53"/>
      <c r="E42" s="53"/>
    </row>
    <row r="43">
      <c r="B43" s="53"/>
      <c r="C43" s="53"/>
      <c r="D43" s="53"/>
      <c r="E43" s="53"/>
    </row>
    <row r="47">
      <c r="B47" s="11" t="s">
        <v>183</v>
      </c>
      <c r="C47" s="72" t="s">
        <v>184</v>
      </c>
      <c r="D47" s="5" t="s">
        <v>185</v>
      </c>
      <c r="E47" s="5" t="s">
        <v>186</v>
      </c>
      <c r="F47" s="93" t="s">
        <v>223</v>
      </c>
      <c r="G47" s="95" t="s">
        <v>224</v>
      </c>
    </row>
    <row r="48">
      <c r="B48" s="5" t="s">
        <v>225</v>
      </c>
      <c r="C48" s="5" t="s">
        <v>44</v>
      </c>
      <c r="D48" s="5" t="s">
        <v>158</v>
      </c>
      <c r="E48" s="5" t="s">
        <v>158</v>
      </c>
      <c r="F48" s="53"/>
      <c r="G48" s="53"/>
      <c r="H48" s="53"/>
    </row>
    <row r="49">
      <c r="B49" s="97" t="s">
        <v>226</v>
      </c>
      <c r="C49" s="5" t="s">
        <v>158</v>
      </c>
      <c r="D49" s="5" t="s">
        <v>227</v>
      </c>
      <c r="E49" s="5" t="s">
        <v>44</v>
      </c>
      <c r="F49" s="53"/>
      <c r="G49" s="53"/>
      <c r="H49" s="53"/>
    </row>
    <row r="50">
      <c r="B50" s="5" t="s">
        <v>35</v>
      </c>
      <c r="C50" s="5" t="s">
        <v>38</v>
      </c>
      <c r="D50" s="5" t="s">
        <v>38</v>
      </c>
      <c r="E50" s="5" t="s">
        <v>38</v>
      </c>
      <c r="F50" s="53"/>
      <c r="G50" s="53"/>
      <c r="H50" s="53"/>
    </row>
    <row r="51">
      <c r="B51" s="53"/>
      <c r="C51" s="53"/>
      <c r="D51" s="53"/>
      <c r="E51" s="53"/>
      <c r="F51" s="53"/>
      <c r="G51" s="53"/>
      <c r="H51" s="53"/>
    </row>
    <row r="56">
      <c r="B56" s="11" t="s">
        <v>171</v>
      </c>
      <c r="C56" s="97" t="s">
        <v>173</v>
      </c>
      <c r="D56" s="62" t="s">
        <v>174</v>
      </c>
      <c r="F56" s="4" t="s">
        <v>228</v>
      </c>
    </row>
    <row r="57">
      <c r="B57" s="99" t="s">
        <v>229</v>
      </c>
      <c r="C57" s="99" t="s">
        <v>230</v>
      </c>
      <c r="D57" s="99" t="s">
        <v>231</v>
      </c>
    </row>
    <row r="58">
      <c r="B58" s="99" t="s">
        <v>232</v>
      </c>
      <c r="C58" s="99" t="s">
        <v>230</v>
      </c>
      <c r="D58" s="99" t="s">
        <v>233</v>
      </c>
    </row>
    <row r="59">
      <c r="B59" s="99" t="s">
        <v>234</v>
      </c>
      <c r="C59" s="99" t="s">
        <v>40</v>
      </c>
      <c r="D59" s="99" t="s">
        <v>38</v>
      </c>
    </row>
    <row r="60">
      <c r="B60" s="99" t="s">
        <v>41</v>
      </c>
      <c r="C60" s="99" t="s">
        <v>158</v>
      </c>
      <c r="D60" s="99" t="s">
        <v>44</v>
      </c>
    </row>
    <row r="61">
      <c r="B61" s="99" t="s">
        <v>35</v>
      </c>
      <c r="C61" s="99" t="s">
        <v>38</v>
      </c>
      <c r="D61" s="99" t="s">
        <v>40</v>
      </c>
    </row>
    <row r="71">
      <c r="B71" s="101" t="s">
        <v>152</v>
      </c>
      <c r="C71" s="11" t="s">
        <v>102</v>
      </c>
      <c r="D71" s="103" t="s">
        <v>154</v>
      </c>
      <c r="E71" s="105" t="s">
        <v>104</v>
      </c>
      <c r="F71" s="105" t="s">
        <v>105</v>
      </c>
      <c r="G71" s="107"/>
      <c r="H71" s="109"/>
    </row>
    <row r="72">
      <c r="B72" s="14"/>
      <c r="C72" s="11" t="s">
        <v>159</v>
      </c>
      <c r="D72" s="105" t="s">
        <v>160</v>
      </c>
      <c r="E72" s="103" t="s">
        <v>75</v>
      </c>
      <c r="F72" s="105" t="s">
        <v>76</v>
      </c>
      <c r="G72" s="105" t="s">
        <v>163</v>
      </c>
      <c r="H72" s="111" t="s">
        <v>165</v>
      </c>
    </row>
    <row r="73">
      <c r="B73" s="14"/>
      <c r="C73" s="11" t="s">
        <v>171</v>
      </c>
      <c r="D73" s="105" t="s">
        <v>173</v>
      </c>
      <c r="E73" s="103" t="s">
        <v>174</v>
      </c>
      <c r="F73" s="107"/>
      <c r="G73" s="107"/>
      <c r="H73" s="109"/>
    </row>
    <row r="74">
      <c r="B74" s="14"/>
      <c r="C74" s="11" t="s">
        <v>175</v>
      </c>
      <c r="D74" s="105" t="s">
        <v>176</v>
      </c>
      <c r="E74" s="103" t="s">
        <v>177</v>
      </c>
      <c r="F74" s="105" t="s">
        <v>178</v>
      </c>
      <c r="G74" s="105"/>
      <c r="H74" s="105"/>
    </row>
    <row r="75">
      <c r="B75" s="14"/>
      <c r="C75" s="11" t="s">
        <v>179</v>
      </c>
      <c r="D75" s="103" t="s">
        <v>180</v>
      </c>
      <c r="E75" s="113" t="s">
        <v>181</v>
      </c>
      <c r="F75" s="105" t="s">
        <v>182</v>
      </c>
      <c r="G75" s="105"/>
      <c r="H75" s="109"/>
    </row>
    <row r="76">
      <c r="B76" s="14"/>
      <c r="C76" s="75" t="s">
        <v>183</v>
      </c>
      <c r="D76" s="115" t="s">
        <v>184</v>
      </c>
      <c r="E76" s="108" t="s">
        <v>185</v>
      </c>
      <c r="F76" s="108" t="s">
        <v>186</v>
      </c>
      <c r="G76" s="105"/>
      <c r="H76" s="105"/>
    </row>
  </sheetData>
  <mergeCells count="10">
    <mergeCell ref="G6:G7"/>
    <mergeCell ref="H6:H7"/>
    <mergeCell ref="B6:B7"/>
    <mergeCell ref="B71:B76"/>
    <mergeCell ref="C6:C7"/>
    <mergeCell ref="D6:D7"/>
    <mergeCell ref="A1:A7"/>
    <mergeCell ref="E6:E7"/>
    <mergeCell ref="F6:F7"/>
    <mergeCell ref="F39:G4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2.86"/>
    <col customWidth="1" min="4" max="4" width="31.86"/>
    <col customWidth="1" min="5" max="5" width="33.14"/>
    <col customWidth="1" min="6" max="6" width="31.29"/>
    <col customWidth="1" min="7" max="7" width="32.29"/>
    <col customWidth="1" min="8" max="8" width="24.86"/>
    <col customWidth="1" min="9" max="9" width="24.57"/>
    <col customWidth="1" min="10" max="10" width="30.0"/>
  </cols>
  <sheetData>
    <row r="1">
      <c r="A1" s="86"/>
      <c r="B1" s="23"/>
      <c r="C1" s="1" t="s">
        <v>25</v>
      </c>
      <c r="D1" s="25" t="s">
        <v>26</v>
      </c>
      <c r="E1" s="27"/>
      <c r="F1" s="27"/>
      <c r="G1" s="27"/>
      <c r="H1" s="27"/>
      <c r="I1" s="27"/>
      <c r="J1" s="29"/>
    </row>
    <row r="2">
      <c r="A2" s="31"/>
      <c r="B2" s="32"/>
      <c r="C2" s="16"/>
      <c r="D2" s="89">
        <v>1.0</v>
      </c>
      <c r="E2" s="92">
        <f t="shared" ref="E2:H2" si="1">D2+1</f>
        <v>2</v>
      </c>
      <c r="F2" s="92">
        <f t="shared" si="1"/>
        <v>3</v>
      </c>
      <c r="G2" s="94">
        <f t="shared" si="1"/>
        <v>4</v>
      </c>
      <c r="H2" s="92">
        <f t="shared" si="1"/>
        <v>5</v>
      </c>
      <c r="I2" s="96">
        <v>6.0</v>
      </c>
      <c r="J2" s="98">
        <v>7.0</v>
      </c>
    </row>
    <row r="3" ht="114.0" customHeight="1">
      <c r="A3" s="1" t="s">
        <v>0</v>
      </c>
      <c r="B3" s="100" t="s">
        <v>62</v>
      </c>
      <c r="C3" s="102" t="s">
        <v>68</v>
      </c>
      <c r="D3" s="104" t="s">
        <v>69</v>
      </c>
      <c r="E3" s="106" t="s">
        <v>64</v>
      </c>
      <c r="F3" s="105" t="s">
        <v>83</v>
      </c>
      <c r="G3" s="108" t="s">
        <v>84</v>
      </c>
      <c r="H3" s="110"/>
      <c r="I3" s="105"/>
      <c r="J3" s="112"/>
    </row>
    <row r="4" ht="128.25" customHeight="1">
      <c r="A4" s="16"/>
      <c r="B4" s="37" t="s">
        <v>87</v>
      </c>
      <c r="C4" s="39" t="s">
        <v>23</v>
      </c>
      <c r="D4" s="114" t="s">
        <v>4</v>
      </c>
      <c r="E4" s="105" t="s">
        <v>6</v>
      </c>
      <c r="F4" s="116" t="s">
        <v>7</v>
      </c>
      <c r="G4" s="117" t="s">
        <v>9</v>
      </c>
      <c r="H4" s="118" t="s">
        <v>10</v>
      </c>
      <c r="I4" s="119" t="s">
        <v>110</v>
      </c>
      <c r="J4" s="104" t="s">
        <v>88</v>
      </c>
    </row>
    <row r="5" ht="126.75" customHeight="1">
      <c r="A5" s="9" t="s">
        <v>12</v>
      </c>
      <c r="B5" s="120" t="s">
        <v>100</v>
      </c>
      <c r="C5" s="102" t="s">
        <v>13</v>
      </c>
      <c r="D5" s="121" t="s">
        <v>14</v>
      </c>
      <c r="E5" s="122"/>
      <c r="F5" s="13"/>
      <c r="G5" s="123"/>
      <c r="H5" s="124"/>
      <c r="I5" s="15"/>
      <c r="J5" s="16"/>
    </row>
    <row r="6" ht="146.25" customHeight="1">
      <c r="A6" s="17" t="s">
        <v>16</v>
      </c>
      <c r="B6" s="37" t="s">
        <v>108</v>
      </c>
      <c r="C6" s="39" t="s">
        <v>19</v>
      </c>
      <c r="D6" s="125" t="s">
        <v>20</v>
      </c>
      <c r="E6" s="126" t="s">
        <v>235</v>
      </c>
      <c r="F6" s="119" t="s">
        <v>236</v>
      </c>
      <c r="G6" s="117" t="s">
        <v>237</v>
      </c>
      <c r="H6" s="127"/>
      <c r="I6" s="15"/>
      <c r="J6" s="42"/>
      <c r="K6" s="51"/>
    </row>
    <row r="7" ht="111.75" customHeight="1">
      <c r="A7" s="128" t="s">
        <v>152</v>
      </c>
      <c r="B7" s="129" t="s">
        <v>238</v>
      </c>
      <c r="C7" s="102" t="s">
        <v>239</v>
      </c>
      <c r="D7" s="126" t="s">
        <v>103</v>
      </c>
      <c r="E7" s="130" t="s">
        <v>104</v>
      </c>
      <c r="F7" s="108" t="s">
        <v>105</v>
      </c>
      <c r="G7" s="131"/>
      <c r="H7" s="109"/>
      <c r="I7" s="5"/>
      <c r="J7" s="42"/>
    </row>
    <row r="8" ht="98.25" customHeight="1">
      <c r="A8" s="14"/>
      <c r="B8" s="129" t="s">
        <v>240</v>
      </c>
      <c r="C8" s="102" t="s">
        <v>241</v>
      </c>
      <c r="D8" s="132" t="s">
        <v>103</v>
      </c>
      <c r="E8" s="133" t="s">
        <v>104</v>
      </c>
      <c r="F8" s="134" t="s">
        <v>242</v>
      </c>
      <c r="G8" s="135" t="s">
        <v>105</v>
      </c>
      <c r="H8" s="111"/>
      <c r="I8" s="42"/>
      <c r="J8" s="42"/>
    </row>
    <row r="9" ht="98.25" customHeight="1">
      <c r="A9" s="14"/>
      <c r="B9" s="128" t="s">
        <v>243</v>
      </c>
      <c r="C9" s="39" t="s">
        <v>159</v>
      </c>
      <c r="D9" s="125" t="s">
        <v>160</v>
      </c>
      <c r="E9" s="126" t="s">
        <v>244</v>
      </c>
      <c r="F9" s="136" t="s">
        <v>245</v>
      </c>
      <c r="G9" s="105" t="s">
        <v>246</v>
      </c>
      <c r="H9" s="111" t="s">
        <v>165</v>
      </c>
      <c r="I9" s="42"/>
      <c r="J9" s="42"/>
    </row>
    <row r="10" ht="105.75" customHeight="1">
      <c r="A10" s="14"/>
      <c r="B10" s="129" t="s">
        <v>247</v>
      </c>
      <c r="C10" s="102" t="s">
        <v>171</v>
      </c>
      <c r="D10" s="137" t="s">
        <v>173</v>
      </c>
      <c r="E10" s="138" t="s">
        <v>174</v>
      </c>
      <c r="F10" s="139"/>
      <c r="G10" s="107"/>
      <c r="H10" s="109"/>
      <c r="I10" s="42"/>
      <c r="J10" s="42"/>
    </row>
    <row r="11" ht="105.0" customHeight="1">
      <c r="A11" s="14"/>
      <c r="B11" s="128" t="s">
        <v>248</v>
      </c>
      <c r="C11" s="39" t="s">
        <v>175</v>
      </c>
      <c r="D11" s="140" t="s">
        <v>176</v>
      </c>
      <c r="E11" s="141" t="s">
        <v>177</v>
      </c>
      <c r="F11" s="106" t="s">
        <v>249</v>
      </c>
      <c r="G11" s="105"/>
      <c r="H11" s="105"/>
      <c r="I11" s="41"/>
      <c r="J11" s="42"/>
    </row>
    <row r="12" ht="102.75" customHeight="1">
      <c r="A12" s="14"/>
      <c r="B12" s="128" t="s">
        <v>250</v>
      </c>
      <c r="C12" s="39" t="s">
        <v>179</v>
      </c>
      <c r="D12" s="142" t="s">
        <v>251</v>
      </c>
      <c r="E12" s="143" t="s">
        <v>252</v>
      </c>
      <c r="F12" s="106" t="s">
        <v>182</v>
      </c>
      <c r="G12" s="105"/>
      <c r="H12" s="109"/>
      <c r="I12" s="42"/>
      <c r="J12" s="42"/>
    </row>
    <row r="13" ht="107.25" customHeight="1">
      <c r="A13" s="14"/>
      <c r="B13" s="129" t="s">
        <v>253</v>
      </c>
      <c r="C13" s="144" t="s">
        <v>183</v>
      </c>
      <c r="D13" s="126" t="s">
        <v>184</v>
      </c>
      <c r="E13" s="145" t="s">
        <v>185</v>
      </c>
      <c r="F13" s="108" t="s">
        <v>186</v>
      </c>
      <c r="G13" s="108"/>
      <c r="H13" s="105"/>
      <c r="I13" s="42"/>
      <c r="J13" s="42"/>
    </row>
    <row r="14" ht="131.25" customHeight="1">
      <c r="A14" s="146" t="s">
        <v>61</v>
      </c>
      <c r="B14" s="146" t="s">
        <v>254</v>
      </c>
      <c r="C14" s="63" t="s">
        <v>63</v>
      </c>
      <c r="D14" s="147" t="s">
        <v>255</v>
      </c>
      <c r="E14" s="148" t="s">
        <v>256</v>
      </c>
      <c r="F14" s="133" t="s">
        <v>67</v>
      </c>
      <c r="G14" s="149" t="s">
        <v>257</v>
      </c>
      <c r="H14" s="106"/>
      <c r="I14" s="42"/>
      <c r="J14" s="42"/>
    </row>
    <row r="15">
      <c r="A15" s="150"/>
      <c r="B15" s="150"/>
      <c r="C15" s="152"/>
      <c r="D15" s="53"/>
      <c r="E15" s="53"/>
      <c r="F15" s="53"/>
      <c r="G15" s="53"/>
      <c r="H15" s="38"/>
    </row>
    <row r="16">
      <c r="A16" s="150"/>
      <c r="B16" s="150"/>
      <c r="C16" s="152"/>
      <c r="D16" s="53"/>
      <c r="E16" s="53"/>
      <c r="F16" s="53"/>
      <c r="G16" s="53"/>
      <c r="H16" s="38"/>
    </row>
    <row r="17">
      <c r="A17" s="150"/>
      <c r="B17" s="150"/>
      <c r="C17" s="152"/>
      <c r="D17" s="51"/>
      <c r="E17" s="51"/>
      <c r="F17" s="53"/>
      <c r="G17" s="53"/>
      <c r="H17" s="38"/>
    </row>
    <row r="18">
      <c r="P18" s="4" t="s">
        <v>264</v>
      </c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5">
      <c r="A25" s="154"/>
      <c r="B25" s="154"/>
    </row>
    <row r="33">
      <c r="C33" s="64"/>
      <c r="D33" s="155"/>
      <c r="E33" s="155"/>
      <c r="F33" s="155"/>
      <c r="G33" s="155"/>
      <c r="H33" s="155"/>
    </row>
    <row r="34">
      <c r="C34" s="152"/>
      <c r="D34" s="51"/>
      <c r="E34" s="53"/>
      <c r="F34" s="53"/>
      <c r="G34" s="53"/>
    </row>
    <row r="35">
      <c r="C35" s="152"/>
      <c r="D35" s="51"/>
      <c r="E35" s="51"/>
      <c r="F35" s="51"/>
      <c r="G35" s="51"/>
      <c r="H35" s="45"/>
    </row>
    <row r="36">
      <c r="C36" s="152"/>
      <c r="D36" s="51"/>
      <c r="E36" s="51"/>
      <c r="F36" s="51"/>
      <c r="G36" s="53"/>
    </row>
    <row r="37">
      <c r="C37" s="152"/>
      <c r="D37" s="51"/>
      <c r="E37" s="51"/>
      <c r="F37" s="51"/>
      <c r="G37" s="53"/>
    </row>
    <row r="38">
      <c r="C38" s="152"/>
      <c r="D38" s="51"/>
      <c r="E38" s="51"/>
      <c r="F38" s="51"/>
      <c r="G38" s="53"/>
    </row>
    <row r="39">
      <c r="C39" s="152"/>
      <c r="D39" s="51"/>
      <c r="E39" s="51"/>
      <c r="F39" s="51"/>
      <c r="G39" s="53"/>
    </row>
    <row r="40">
      <c r="C40" s="152"/>
      <c r="D40" s="51"/>
      <c r="E40" s="51"/>
      <c r="F40" s="51"/>
      <c r="G40" s="53"/>
    </row>
    <row r="41">
      <c r="C41" s="152"/>
      <c r="D41" s="51"/>
      <c r="E41" s="51"/>
      <c r="F41" s="51"/>
      <c r="G41" s="51"/>
    </row>
    <row r="42">
      <c r="C42" s="152"/>
      <c r="D42" s="53"/>
      <c r="E42" s="53"/>
      <c r="F42" s="53"/>
      <c r="G42" s="53"/>
    </row>
    <row r="43">
      <c r="C43" s="152"/>
      <c r="D43" s="53"/>
      <c r="E43" s="53"/>
      <c r="F43" s="53"/>
      <c r="G43" s="53"/>
    </row>
    <row r="44">
      <c r="C44" s="152"/>
      <c r="D44" s="53"/>
      <c r="E44" s="53"/>
      <c r="F44" s="53"/>
      <c r="G44" s="53"/>
    </row>
    <row r="45">
      <c r="C45" s="152"/>
      <c r="D45" s="51"/>
      <c r="E45" s="51"/>
      <c r="F45" s="53"/>
      <c r="G45" s="53"/>
    </row>
  </sheetData>
  <mergeCells count="5">
    <mergeCell ref="A7:A13"/>
    <mergeCell ref="A3:A4"/>
    <mergeCell ref="C1:C2"/>
    <mergeCell ref="D1:J1"/>
    <mergeCell ref="A1:B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2.86"/>
    <col customWidth="1" min="4" max="4" width="31.86"/>
    <col customWidth="1" min="5" max="5" width="33.14"/>
    <col customWidth="1" min="6" max="6" width="31.29"/>
    <col customWidth="1" min="7" max="7" width="32.29"/>
    <col customWidth="1" min="8" max="8" width="24.86"/>
    <col customWidth="1" min="9" max="9" width="24.57"/>
    <col customWidth="1" min="10" max="10" width="30.0"/>
    <col customWidth="1" min="11" max="11" width="33.43"/>
  </cols>
  <sheetData>
    <row r="1">
      <c r="A1" s="2"/>
      <c r="B1" s="2"/>
      <c r="C1" s="6" t="s">
        <v>3</v>
      </c>
      <c r="D1" s="157" t="s">
        <v>267</v>
      </c>
      <c r="E1" s="10"/>
      <c r="F1" s="10"/>
      <c r="G1" s="10"/>
      <c r="H1" s="10"/>
      <c r="I1" s="10"/>
      <c r="J1" s="10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>
      <c r="A2" s="2"/>
      <c r="B2" s="2"/>
      <c r="C2" s="14"/>
      <c r="D2" s="158" t="s">
        <v>15</v>
      </c>
      <c r="E2" s="10"/>
      <c r="F2" s="10"/>
      <c r="G2" s="10"/>
      <c r="H2" s="10"/>
      <c r="I2" s="10"/>
      <c r="J2" s="10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>
      <c r="A3" s="2"/>
      <c r="B3" s="2"/>
      <c r="C3" s="16"/>
      <c r="D3" s="158" t="s">
        <v>268</v>
      </c>
      <c r="E3" s="10"/>
      <c r="F3" s="10"/>
      <c r="G3" s="10"/>
      <c r="H3" s="10"/>
      <c r="I3" s="10"/>
      <c r="J3" s="10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>
      <c r="A4" s="2"/>
      <c r="B4" s="2"/>
      <c r="C4" s="159" t="s">
        <v>269</v>
      </c>
      <c r="D4" s="160" t="s">
        <v>24</v>
      </c>
      <c r="E4" s="10"/>
      <c r="F4" s="10"/>
      <c r="G4" s="10"/>
      <c r="H4" s="10"/>
      <c r="I4" s="10"/>
      <c r="J4" s="10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>
      <c r="A5" s="86"/>
      <c r="B5" s="23"/>
      <c r="C5" s="1" t="s">
        <v>25</v>
      </c>
      <c r="D5" s="25" t="s">
        <v>26</v>
      </c>
      <c r="E5" s="27"/>
      <c r="F5" s="27"/>
      <c r="G5" s="27"/>
      <c r="H5" s="27"/>
      <c r="I5" s="27"/>
      <c r="J5" s="29"/>
    </row>
    <row r="6">
      <c r="A6" s="31"/>
      <c r="B6" s="32"/>
      <c r="C6" s="16"/>
      <c r="D6" s="89">
        <v>1.0</v>
      </c>
      <c r="E6" s="92">
        <f t="shared" ref="E6:H6" si="1">D6+1</f>
        <v>2</v>
      </c>
      <c r="F6" s="92">
        <f t="shared" si="1"/>
        <v>3</v>
      </c>
      <c r="G6" s="94">
        <f t="shared" si="1"/>
        <v>4</v>
      </c>
      <c r="H6" s="92">
        <f t="shared" si="1"/>
        <v>5</v>
      </c>
      <c r="I6" s="96">
        <v>6.0</v>
      </c>
      <c r="J6" s="98">
        <v>7.0</v>
      </c>
      <c r="K6" s="4" t="s">
        <v>259</v>
      </c>
      <c r="L6" s="4" t="s">
        <v>260</v>
      </c>
      <c r="M6" s="4" t="s">
        <v>261</v>
      </c>
    </row>
    <row r="7" ht="114.0" customHeight="1">
      <c r="A7" s="1" t="s">
        <v>0</v>
      </c>
      <c r="B7" s="100" t="s">
        <v>62</v>
      </c>
      <c r="C7" s="102" t="s">
        <v>68</v>
      </c>
      <c r="D7" s="161" t="s">
        <v>69</v>
      </c>
      <c r="E7" s="106" t="s">
        <v>64</v>
      </c>
      <c r="F7" s="105" t="s">
        <v>83</v>
      </c>
      <c r="G7" s="108" t="s">
        <v>84</v>
      </c>
      <c r="H7" s="162" t="s">
        <v>273</v>
      </c>
      <c r="I7" s="105"/>
      <c r="J7" s="112"/>
      <c r="K7" s="66" t="s">
        <v>263</v>
      </c>
      <c r="L7" s="4">
        <v>3.25</v>
      </c>
      <c r="M7" s="4">
        <v>3.0</v>
      </c>
    </row>
    <row r="8" ht="128.25" customHeight="1">
      <c r="A8" s="16"/>
      <c r="B8" s="37" t="s">
        <v>87</v>
      </c>
      <c r="C8" s="39" t="s">
        <v>23</v>
      </c>
      <c r="D8" s="114" t="s">
        <v>4</v>
      </c>
      <c r="E8" s="105" t="s">
        <v>6</v>
      </c>
      <c r="F8" s="116" t="s">
        <v>7</v>
      </c>
      <c r="G8" s="117" t="s">
        <v>9</v>
      </c>
      <c r="H8" s="163" t="s">
        <v>10</v>
      </c>
      <c r="I8" s="119" t="s">
        <v>110</v>
      </c>
      <c r="J8" s="50" t="s">
        <v>88</v>
      </c>
      <c r="K8" s="4"/>
      <c r="L8" s="4" t="s">
        <v>89</v>
      </c>
      <c r="M8" s="4" t="s">
        <v>89</v>
      </c>
    </row>
    <row r="9" ht="126.75" customHeight="1">
      <c r="A9" s="9" t="s">
        <v>12</v>
      </c>
      <c r="B9" s="120" t="s">
        <v>100</v>
      </c>
      <c r="C9" s="102" t="s">
        <v>13</v>
      </c>
      <c r="D9" s="164" t="s">
        <v>14</v>
      </c>
      <c r="E9" s="122"/>
      <c r="F9" s="13"/>
      <c r="G9" s="123"/>
      <c r="H9" s="124"/>
      <c r="I9" s="15"/>
      <c r="J9" s="16"/>
      <c r="K9" s="61" t="s">
        <v>266</v>
      </c>
      <c r="L9" s="4">
        <v>20.0</v>
      </c>
      <c r="M9" s="4">
        <v>1.0</v>
      </c>
    </row>
    <row r="10" ht="146.25" customHeight="1">
      <c r="A10" s="17" t="s">
        <v>16</v>
      </c>
      <c r="B10" s="37" t="s">
        <v>108</v>
      </c>
      <c r="C10" s="39" t="s">
        <v>19</v>
      </c>
      <c r="D10" s="125" t="s">
        <v>20</v>
      </c>
      <c r="E10" s="165" t="s">
        <v>281</v>
      </c>
      <c r="F10" s="119" t="s">
        <v>236</v>
      </c>
      <c r="G10" s="117" t="s">
        <v>237</v>
      </c>
      <c r="H10" s="127"/>
      <c r="I10" s="15"/>
      <c r="J10" s="42"/>
      <c r="K10" s="166" t="s">
        <v>271</v>
      </c>
      <c r="L10" s="51">
        <v>355.0</v>
      </c>
      <c r="M10" s="51">
        <v>1.0</v>
      </c>
      <c r="N10" s="51"/>
    </row>
    <row r="11" ht="111.75" customHeight="1">
      <c r="A11" s="128" t="s">
        <v>152</v>
      </c>
      <c r="B11" s="129" t="s">
        <v>238</v>
      </c>
      <c r="C11" s="102" t="s">
        <v>102</v>
      </c>
      <c r="D11" s="165" t="s">
        <v>103</v>
      </c>
      <c r="E11" s="130" t="s">
        <v>104</v>
      </c>
      <c r="F11" s="108" t="s">
        <v>105</v>
      </c>
      <c r="G11" s="131"/>
      <c r="H11" s="109"/>
      <c r="I11" s="5"/>
      <c r="J11" s="42"/>
      <c r="K11" s="66" t="s">
        <v>272</v>
      </c>
      <c r="L11" s="60">
        <v>134.9</v>
      </c>
      <c r="M11" s="4">
        <v>3.0</v>
      </c>
    </row>
    <row r="12" ht="98.25" customHeight="1">
      <c r="A12" s="14"/>
      <c r="B12" s="129" t="s">
        <v>240</v>
      </c>
      <c r="C12" s="102" t="s">
        <v>241</v>
      </c>
      <c r="D12" s="168" t="s">
        <v>103</v>
      </c>
      <c r="E12" s="133" t="s">
        <v>104</v>
      </c>
      <c r="F12" s="105" t="s">
        <v>105</v>
      </c>
      <c r="G12" s="169" t="s">
        <v>287</v>
      </c>
      <c r="H12" s="111"/>
      <c r="I12" s="42"/>
      <c r="J12" s="42"/>
      <c r="K12" s="66" t="s">
        <v>274</v>
      </c>
      <c r="L12" s="60">
        <v>17.9</v>
      </c>
      <c r="M12" s="4">
        <v>1.0</v>
      </c>
    </row>
    <row r="13" ht="98.25" customHeight="1">
      <c r="A13" s="14"/>
      <c r="B13" s="128" t="s">
        <v>243</v>
      </c>
      <c r="C13" s="39" t="s">
        <v>159</v>
      </c>
      <c r="D13" s="125" t="s">
        <v>160</v>
      </c>
      <c r="E13" s="165" t="s">
        <v>75</v>
      </c>
      <c r="F13" s="136" t="s">
        <v>202</v>
      </c>
      <c r="G13" s="105" t="s">
        <v>246</v>
      </c>
      <c r="H13" s="111" t="s">
        <v>165</v>
      </c>
      <c r="I13" s="42"/>
      <c r="J13" s="42"/>
      <c r="K13" s="66" t="s">
        <v>276</v>
      </c>
      <c r="L13" s="60">
        <v>49.9</v>
      </c>
    </row>
    <row r="14" ht="105.75" customHeight="1">
      <c r="A14" s="14"/>
      <c r="B14" s="129" t="s">
        <v>247</v>
      </c>
      <c r="C14" s="102" t="s">
        <v>171</v>
      </c>
      <c r="D14" s="170" t="s">
        <v>173</v>
      </c>
      <c r="E14" s="46" t="s">
        <v>174</v>
      </c>
      <c r="F14" s="139"/>
      <c r="G14" s="107"/>
      <c r="H14" s="109"/>
      <c r="I14" s="42"/>
      <c r="J14" s="42"/>
      <c r="L14" s="4" t="s">
        <v>89</v>
      </c>
    </row>
    <row r="15" ht="105.0" customHeight="1">
      <c r="A15" s="14"/>
      <c r="B15" s="128" t="s">
        <v>248</v>
      </c>
      <c r="C15" s="39" t="s">
        <v>175</v>
      </c>
      <c r="D15" s="140" t="s">
        <v>176</v>
      </c>
      <c r="E15" s="171" t="s">
        <v>177</v>
      </c>
      <c r="F15" s="105" t="s">
        <v>249</v>
      </c>
      <c r="G15" s="105"/>
      <c r="H15" s="105"/>
      <c r="I15" s="41"/>
      <c r="J15" s="42"/>
      <c r="K15" s="65" t="s">
        <v>278</v>
      </c>
      <c r="L15" s="4">
        <v>45.0</v>
      </c>
      <c r="M15" s="4">
        <v>1.0</v>
      </c>
    </row>
    <row r="16" ht="102.75" customHeight="1">
      <c r="A16" s="14"/>
      <c r="B16" s="128" t="s">
        <v>250</v>
      </c>
      <c r="C16" s="39" t="s">
        <v>179</v>
      </c>
      <c r="D16" s="142" t="s">
        <v>251</v>
      </c>
      <c r="E16" s="172" t="s">
        <v>252</v>
      </c>
      <c r="F16" s="106" t="s">
        <v>182</v>
      </c>
      <c r="G16" s="105"/>
      <c r="H16" s="109"/>
      <c r="I16" s="42"/>
      <c r="J16" s="42"/>
      <c r="K16" s="65" t="s">
        <v>280</v>
      </c>
      <c r="L16" s="4">
        <v>18.0</v>
      </c>
      <c r="M16" s="4">
        <v>1.0</v>
      </c>
    </row>
    <row r="17" ht="107.25" customHeight="1">
      <c r="A17" s="14"/>
      <c r="B17" s="129" t="s">
        <v>253</v>
      </c>
      <c r="C17" s="144" t="s">
        <v>183</v>
      </c>
      <c r="D17" s="165" t="s">
        <v>184</v>
      </c>
      <c r="E17" s="130" t="s">
        <v>185</v>
      </c>
      <c r="F17" s="108" t="s">
        <v>186</v>
      </c>
      <c r="G17" s="108"/>
      <c r="H17" s="105"/>
      <c r="I17" s="42"/>
      <c r="J17" s="42"/>
      <c r="K17" s="65" t="s">
        <v>283</v>
      </c>
      <c r="L17" s="4">
        <v>2.4</v>
      </c>
      <c r="M17" s="4">
        <v>1.0</v>
      </c>
    </row>
    <row r="18" ht="131.25" customHeight="1">
      <c r="A18" s="173" t="s">
        <v>61</v>
      </c>
      <c r="B18" s="146" t="s">
        <v>254</v>
      </c>
      <c r="C18" s="63" t="s">
        <v>63</v>
      </c>
      <c r="D18" s="174" t="s">
        <v>65</v>
      </c>
      <c r="E18" s="175" t="s">
        <v>256</v>
      </c>
      <c r="F18" s="133" t="s">
        <v>67</v>
      </c>
      <c r="G18" s="176" t="s">
        <v>255</v>
      </c>
      <c r="H18" s="106"/>
      <c r="I18" s="42"/>
      <c r="J18" s="42"/>
      <c r="K18" s="66" t="s">
        <v>285</v>
      </c>
      <c r="L18" s="4">
        <v>270.0</v>
      </c>
      <c r="M18" s="4">
        <v>1.0</v>
      </c>
    </row>
    <row r="19" ht="126.0" customHeight="1">
      <c r="A19" s="90"/>
      <c r="B19" s="177" t="s">
        <v>288</v>
      </c>
      <c r="C19" s="178" t="s">
        <v>71</v>
      </c>
      <c r="D19" s="116" t="s">
        <v>289</v>
      </c>
      <c r="E19" s="165" t="s">
        <v>75</v>
      </c>
      <c r="F19" s="179" t="s">
        <v>202</v>
      </c>
      <c r="G19" s="180" t="s">
        <v>287</v>
      </c>
      <c r="H19" s="40"/>
      <c r="I19" s="181"/>
      <c r="J19" s="42"/>
      <c r="K19" s="66" t="s">
        <v>276</v>
      </c>
      <c r="L19" s="4">
        <v>129.0</v>
      </c>
      <c r="M19" s="4">
        <v>1.0</v>
      </c>
    </row>
    <row r="20" ht="162.0" customHeight="1">
      <c r="A20" s="90"/>
      <c r="B20" s="146" t="s">
        <v>290</v>
      </c>
      <c r="C20" s="39" t="s">
        <v>78</v>
      </c>
      <c r="D20" s="105" t="s">
        <v>291</v>
      </c>
      <c r="E20" s="182" t="s">
        <v>80</v>
      </c>
      <c r="F20" s="140" t="s">
        <v>81</v>
      </c>
      <c r="G20" s="46" t="s">
        <v>148</v>
      </c>
      <c r="H20" s="183" t="s">
        <v>292</v>
      </c>
      <c r="I20" s="184" t="s">
        <v>293</v>
      </c>
      <c r="J20" s="185" t="s">
        <v>287</v>
      </c>
      <c r="L20" s="4" t="s">
        <v>89</v>
      </c>
      <c r="M20" s="4">
        <v>0.0</v>
      </c>
    </row>
    <row r="21" ht="126.75" customHeight="1">
      <c r="A21" s="31"/>
      <c r="B21" s="186" t="s">
        <v>135</v>
      </c>
      <c r="C21" s="39" t="s">
        <v>294</v>
      </c>
      <c r="D21" s="5" t="s">
        <v>295</v>
      </c>
      <c r="E21" s="13"/>
      <c r="F21" s="13"/>
      <c r="G21" s="107"/>
      <c r="H21" s="40"/>
      <c r="I21" s="42"/>
      <c r="J21" s="42"/>
    </row>
    <row r="22">
      <c r="A22" s="150"/>
      <c r="B22" s="150"/>
      <c r="C22" s="152"/>
      <c r="D22" s="53"/>
      <c r="E22" s="53"/>
      <c r="F22" s="53"/>
      <c r="G22" s="53"/>
      <c r="H22" s="38"/>
      <c r="K22" s="4" t="s">
        <v>286</v>
      </c>
      <c r="L22">
        <f>sum(L7:L19)</f>
        <v>1045.35</v>
      </c>
    </row>
    <row r="23">
      <c r="A23" s="150"/>
      <c r="B23" s="150"/>
      <c r="C23" s="152"/>
      <c r="D23" s="53"/>
      <c r="E23" s="53"/>
      <c r="F23" s="53"/>
      <c r="G23" s="53"/>
      <c r="H23" s="38"/>
    </row>
    <row r="24">
      <c r="A24" s="150"/>
      <c r="B24" s="150"/>
      <c r="C24" s="152"/>
      <c r="D24" s="51"/>
      <c r="E24" s="51"/>
      <c r="F24" s="53"/>
      <c r="G24" s="53"/>
      <c r="H24" s="38"/>
    </row>
    <row r="25">
      <c r="S25" s="4" t="s">
        <v>264</v>
      </c>
    </row>
    <row r="27">
      <c r="A27" s="4" t="s">
        <v>296</v>
      </c>
      <c r="B27" s="4" t="s">
        <v>297</v>
      </c>
      <c r="C27" s="4" t="s">
        <v>298</v>
      </c>
      <c r="D27" s="4" t="s">
        <v>299</v>
      </c>
      <c r="E27" s="4" t="s">
        <v>300</v>
      </c>
      <c r="F27" s="4" t="s">
        <v>301</v>
      </c>
      <c r="G27" s="4" t="s">
        <v>302</v>
      </c>
      <c r="H27" s="4" t="s">
        <v>303</v>
      </c>
      <c r="I27" s="4" t="s">
        <v>304</v>
      </c>
      <c r="J27" s="4" t="s">
        <v>305</v>
      </c>
      <c r="K27" s="4" t="s">
        <v>306</v>
      </c>
      <c r="L27" s="4" t="s">
        <v>307</v>
      </c>
      <c r="M27" s="4" t="s">
        <v>308</v>
      </c>
      <c r="N27" s="4" t="s">
        <v>309</v>
      </c>
      <c r="O27" s="4" t="s">
        <v>310</v>
      </c>
      <c r="P27" s="4"/>
    </row>
    <row r="32">
      <c r="A32" s="154"/>
      <c r="B32" s="154"/>
    </row>
    <row r="40">
      <c r="C40" s="64"/>
      <c r="D40" s="155"/>
      <c r="E40" s="155"/>
      <c r="F40" s="155"/>
      <c r="G40" s="155"/>
      <c r="H40" s="155"/>
    </row>
    <row r="41">
      <c r="C41" s="152"/>
      <c r="D41" s="51"/>
      <c r="E41" s="53"/>
      <c r="F41" s="53"/>
      <c r="G41" s="53"/>
    </row>
    <row r="42">
      <c r="C42" s="152"/>
      <c r="D42" s="51"/>
      <c r="E42" s="51"/>
      <c r="F42" s="51"/>
      <c r="G42" s="51"/>
      <c r="H42" s="45"/>
    </row>
    <row r="43">
      <c r="C43" s="152"/>
      <c r="D43" s="51"/>
      <c r="E43" s="51"/>
      <c r="F43" s="51"/>
      <c r="G43" s="53"/>
    </row>
    <row r="44">
      <c r="C44" s="152"/>
      <c r="D44" s="51"/>
      <c r="E44" s="51"/>
      <c r="F44" s="51"/>
      <c r="G44" s="53"/>
    </row>
    <row r="45">
      <c r="C45" s="152"/>
      <c r="D45" s="51"/>
      <c r="E45" s="51"/>
      <c r="F45" s="51"/>
      <c r="G45" s="53"/>
    </row>
    <row r="46">
      <c r="C46" s="152"/>
      <c r="D46" s="51"/>
      <c r="E46" s="51"/>
      <c r="F46" s="51"/>
      <c r="G46" s="53"/>
    </row>
    <row r="47">
      <c r="C47" s="152"/>
      <c r="D47" s="51"/>
      <c r="E47" s="51"/>
      <c r="F47" s="51"/>
      <c r="G47" s="53"/>
    </row>
    <row r="48">
      <c r="C48" s="152"/>
      <c r="D48" s="51"/>
      <c r="E48" s="51"/>
      <c r="F48" s="51"/>
      <c r="G48" s="51"/>
    </row>
    <row r="49">
      <c r="C49" s="152"/>
      <c r="D49" s="53"/>
      <c r="E49" s="53"/>
      <c r="F49" s="53"/>
      <c r="G49" s="53"/>
    </row>
    <row r="50">
      <c r="C50" s="152"/>
      <c r="D50" s="53"/>
      <c r="E50" s="53"/>
      <c r="F50" s="53"/>
      <c r="G50" s="53"/>
    </row>
    <row r="51">
      <c r="C51" s="152"/>
      <c r="D51" s="53"/>
      <c r="E51" s="53"/>
      <c r="F51" s="53"/>
      <c r="G51" s="53"/>
    </row>
    <row r="52">
      <c r="C52" s="152"/>
      <c r="D52" s="51"/>
      <c r="E52" s="51"/>
      <c r="F52" s="53"/>
      <c r="G52" s="53"/>
    </row>
  </sheetData>
  <mergeCells count="7">
    <mergeCell ref="A11:A17"/>
    <mergeCell ref="A7:A8"/>
    <mergeCell ref="C5:C6"/>
    <mergeCell ref="C1:C3"/>
    <mergeCell ref="D5:J5"/>
    <mergeCell ref="A18:A21"/>
    <mergeCell ref="A5:B6"/>
  </mergeCells>
  <hyperlinks>
    <hyperlink r:id="rId1" ref="K7"/>
    <hyperlink r:id="rId2" ref="K9"/>
    <hyperlink r:id="rId3" ref="K10"/>
    <hyperlink r:id="rId4" ref="K11"/>
    <hyperlink r:id="rId5" ref="K12"/>
    <hyperlink r:id="rId6" ref="K13"/>
    <hyperlink r:id="rId7" ref="K15"/>
    <hyperlink r:id="rId8" ref="K16"/>
    <hyperlink r:id="rId9" ref="K17"/>
    <hyperlink r:id="rId10" ref="K18"/>
    <hyperlink r:id="rId11" ref="K19"/>
  </hyperlinks>
  <drawing r:id="rId1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0"/>
    <col customWidth="1" min="2" max="2" width="24.57"/>
    <col customWidth="1" min="3" max="3" width="27.43"/>
  </cols>
  <sheetData>
    <row r="1" ht="70.5" customHeight="1">
      <c r="A1" s="151" t="s">
        <v>258</v>
      </c>
      <c r="B1" s="151" t="s">
        <v>259</v>
      </c>
      <c r="C1" s="151" t="s">
        <v>260</v>
      </c>
      <c r="D1" s="151" t="s">
        <v>261</v>
      </c>
    </row>
    <row r="2" ht="78.75" customHeight="1">
      <c r="A2" s="153" t="s">
        <v>262</v>
      </c>
      <c r="B2" s="156" t="s">
        <v>263</v>
      </c>
      <c r="C2" s="5">
        <v>3.25</v>
      </c>
      <c r="D2" s="5">
        <v>3.0</v>
      </c>
    </row>
    <row r="3">
      <c r="A3" s="153" t="s">
        <v>265</v>
      </c>
      <c r="B3" s="156" t="s">
        <v>266</v>
      </c>
      <c r="C3" s="5">
        <v>20.0</v>
      </c>
      <c r="D3" s="5">
        <v>1.0</v>
      </c>
    </row>
    <row r="4" ht="103.5" customHeight="1">
      <c r="A4" s="153" t="s">
        <v>270</v>
      </c>
      <c r="B4" s="156" t="s">
        <v>271</v>
      </c>
      <c r="C4" s="5">
        <v>355.0</v>
      </c>
      <c r="D4" s="5">
        <v>1.0</v>
      </c>
    </row>
    <row r="5">
      <c r="A5" s="153" t="s">
        <v>103</v>
      </c>
      <c r="B5" s="156" t="s">
        <v>272</v>
      </c>
      <c r="C5" s="5">
        <v>134.9</v>
      </c>
      <c r="D5" s="5">
        <v>3.0</v>
      </c>
    </row>
    <row r="6" ht="77.25" customHeight="1">
      <c r="A6" s="153" t="s">
        <v>105</v>
      </c>
      <c r="B6" s="156" t="s">
        <v>274</v>
      </c>
      <c r="C6" s="5">
        <v>17.9</v>
      </c>
      <c r="D6" s="5">
        <v>1.0</v>
      </c>
    </row>
    <row r="7" ht="98.25" customHeight="1">
      <c r="A7" s="153" t="s">
        <v>275</v>
      </c>
      <c r="B7" s="156" t="s">
        <v>276</v>
      </c>
      <c r="C7" s="5">
        <v>49.9</v>
      </c>
      <c r="D7" s="13"/>
    </row>
    <row r="8" ht="102.0" customHeight="1">
      <c r="A8" s="153" t="s">
        <v>277</v>
      </c>
      <c r="B8" s="156" t="s">
        <v>278</v>
      </c>
      <c r="C8" s="5">
        <v>45.0</v>
      </c>
      <c r="D8" s="5">
        <v>1.0</v>
      </c>
    </row>
    <row r="9">
      <c r="A9" s="153" t="s">
        <v>279</v>
      </c>
      <c r="B9" s="156" t="s">
        <v>280</v>
      </c>
      <c r="C9" s="5">
        <v>18.0</v>
      </c>
      <c r="D9" s="5">
        <v>1.0</v>
      </c>
    </row>
    <row r="10">
      <c r="A10" s="153" t="s">
        <v>282</v>
      </c>
      <c r="B10" s="156" t="s">
        <v>283</v>
      </c>
      <c r="C10" s="5">
        <v>2.4</v>
      </c>
      <c r="D10" s="5">
        <v>1.0</v>
      </c>
    </row>
    <row r="11">
      <c r="A11" s="153" t="s">
        <v>284</v>
      </c>
      <c r="B11" s="156" t="s">
        <v>285</v>
      </c>
      <c r="C11" s="5">
        <v>270.0</v>
      </c>
      <c r="D11" s="5">
        <v>1.0</v>
      </c>
    </row>
    <row r="12">
      <c r="A12" s="153" t="s">
        <v>245</v>
      </c>
      <c r="B12" s="156" t="s">
        <v>276</v>
      </c>
      <c r="C12" s="5">
        <v>129.0</v>
      </c>
      <c r="D12" s="5">
        <v>1.0</v>
      </c>
    </row>
    <row r="13" ht="86.25" customHeight="1">
      <c r="A13" s="13"/>
      <c r="B13" s="97" t="s">
        <v>286</v>
      </c>
      <c r="C13" s="167">
        <f>sum(C2:C12)</f>
        <v>1045.35</v>
      </c>
      <c r="D13" s="13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</hyperlinks>
  <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0"/>
    <col customWidth="1" min="2" max="2" width="24.57"/>
    <col customWidth="1" min="3" max="3" width="27.43"/>
  </cols>
  <sheetData>
    <row r="1" ht="70.5" customHeight="1">
      <c r="A1" s="151" t="s">
        <v>258</v>
      </c>
      <c r="B1" s="151" t="s">
        <v>259</v>
      </c>
      <c r="C1" s="151" t="s">
        <v>260</v>
      </c>
      <c r="D1" s="151" t="s">
        <v>261</v>
      </c>
    </row>
    <row r="2" ht="78.75" customHeight="1">
      <c r="A2" s="153" t="s">
        <v>262</v>
      </c>
      <c r="B2" s="156" t="s">
        <v>263</v>
      </c>
      <c r="C2" s="5">
        <v>3.25</v>
      </c>
      <c r="D2" s="5">
        <v>3.0</v>
      </c>
    </row>
    <row r="3">
      <c r="A3" s="153" t="s">
        <v>265</v>
      </c>
      <c r="B3" s="156" t="s">
        <v>266</v>
      </c>
      <c r="C3" s="5">
        <v>20.0</v>
      </c>
      <c r="D3" s="5">
        <v>1.0</v>
      </c>
    </row>
    <row r="4" ht="103.5" customHeight="1">
      <c r="A4" s="153" t="s">
        <v>270</v>
      </c>
      <c r="B4" s="156" t="s">
        <v>271</v>
      </c>
      <c r="C4" s="5">
        <v>355.0</v>
      </c>
      <c r="D4" s="5">
        <v>1.0</v>
      </c>
    </row>
    <row r="5">
      <c r="A5" s="153" t="s">
        <v>103</v>
      </c>
      <c r="B5" s="156" t="s">
        <v>272</v>
      </c>
      <c r="C5" s="5">
        <v>134.9</v>
      </c>
      <c r="D5" s="5">
        <v>3.0</v>
      </c>
    </row>
    <row r="6" ht="77.25" customHeight="1">
      <c r="A6" s="153" t="s">
        <v>105</v>
      </c>
      <c r="B6" s="156" t="s">
        <v>274</v>
      </c>
      <c r="C6" s="5">
        <v>17.9</v>
      </c>
      <c r="D6" s="5">
        <v>1.0</v>
      </c>
    </row>
    <row r="7" ht="98.25" customHeight="1">
      <c r="A7" s="153" t="s">
        <v>275</v>
      </c>
      <c r="B7" s="156" t="s">
        <v>276</v>
      </c>
      <c r="C7" s="5">
        <v>49.9</v>
      </c>
      <c r="D7" s="13"/>
    </row>
    <row r="8" ht="102.0" customHeight="1">
      <c r="A8" s="153" t="s">
        <v>277</v>
      </c>
      <c r="B8" s="156" t="s">
        <v>278</v>
      </c>
      <c r="C8" s="5">
        <v>45.0</v>
      </c>
      <c r="D8" s="5">
        <v>1.0</v>
      </c>
    </row>
    <row r="9">
      <c r="A9" s="153" t="s">
        <v>279</v>
      </c>
      <c r="B9" s="156" t="s">
        <v>280</v>
      </c>
      <c r="C9" s="5">
        <v>18.0</v>
      </c>
      <c r="D9" s="5">
        <v>1.0</v>
      </c>
    </row>
    <row r="10">
      <c r="A10" s="153" t="s">
        <v>282</v>
      </c>
      <c r="B10" s="156" t="s">
        <v>283</v>
      </c>
      <c r="C10" s="5">
        <v>2.4</v>
      </c>
      <c r="D10" s="5">
        <v>1.0</v>
      </c>
    </row>
    <row r="11">
      <c r="A11" s="153" t="s">
        <v>284</v>
      </c>
      <c r="B11" s="156" t="s">
        <v>285</v>
      </c>
      <c r="C11" s="5">
        <v>270.0</v>
      </c>
      <c r="D11" s="5">
        <v>1.0</v>
      </c>
    </row>
    <row r="12">
      <c r="A12" s="153" t="s">
        <v>245</v>
      </c>
      <c r="B12" s="156" t="s">
        <v>276</v>
      </c>
      <c r="C12" s="5">
        <v>129.0</v>
      </c>
      <c r="D12" s="5">
        <v>1.0</v>
      </c>
    </row>
    <row r="13" ht="86.25" customHeight="1">
      <c r="A13" s="13"/>
      <c r="B13" s="97" t="s">
        <v>286</v>
      </c>
      <c r="C13" s="167">
        <f>sum(C2:C12)</f>
        <v>1045.35</v>
      </c>
      <c r="D13" s="13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</hyperlinks>
  <drawing r:id="rId12"/>
</worksheet>
</file>