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40506b1a0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29743e96a461b9958a9466e2ce6b7.psmdcp" Id="R2e5089c1330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vigioni" sheetId="1" r:id="rId2"/>
  </x:sheets>
  <x:definedNames/>
  <x:calcPr calcId="125725"/>
</x:workbook>
</file>

<file path=xl/calcChain.xml><?xml version="1.0" encoding="utf-8"?>
<x:calcChain xmlns:x="http://schemas.openxmlformats.org/spreadsheetml/2006/main">
  <x:c r="H3" i="1"/>
  <x:c r="C37" i="1"/>
  <x:c r="D37" i="1"/>
  <x:c r="E37" i="1"/>
  <x:c r="F37" i="1"/>
  <x:c r="H37" i="1"/>
  <x:c r="D45" i="1"/>
  <x:c r="H45" i="1"/>
  <x:c r="D88" i="1"/>
  <x:c r="D124" i="1"/>
  <x:c r="AO129" i="1"/>
  <x:c r="AO130" i="1"/>
  <x:c r="AO131" i="1"/>
  <x:c r="AO132" i="1"/>
  <x:c r="AO133" i="1"/>
  <x:c r="AO134" i="1"/>
  <x:c r="AO135" i="1"/>
  <x:c r="AO136" i="1"/>
  <x:c r="AO137" i="1"/>
  <x:c r="AO138" i="1"/>
  <x:c r="AO139" i="1"/>
  <x:c r="AO140" i="1"/>
  <x:c r="AO141" i="1"/>
  <x:c r="AO142" i="1"/>
  <x:c r="AO143" i="1"/>
  <x:c r="AO144" i="1"/>
  <x:c r="AO145" i="1"/>
  <x:c r="AO146" i="1"/>
  <x:c r="AO147" i="1"/>
  <x:c r="AO148" i="1"/>
  <x:c r="AO149" i="1"/>
  <x:c r="AO150" i="1"/>
  <x:c r="AO151" i="1"/>
  <x:c r="AO152" i="1"/>
  <x:c r="AO153" i="1"/>
  <x:c r="AO154" i="1"/>
  <x:c r="AO155" i="1"/>
  <x:c r="AO156" i="1"/>
  <x:c r="AO157" i="1"/>
  <x:c r="AO158" i="1"/>
  <x:c r="AO159" i="1"/>
  <x:c r="AO160" i="1"/>
  <x:c r="C161" i="1"/>
  <x:c r="D161" i="1"/>
  <x:c r="E161" i="1"/>
  <x:c r="F161" i="1"/>
  <x:c r="G161" i="1"/>
  <x:c r="H161" i="1"/>
  <x:c r="I161" i="1"/>
  <x:c r="J161" i="1"/>
  <x:c r="K161" i="1"/>
  <x:c r="L161" i="1"/>
  <x:c r="M161" i="1"/>
  <x:c r="N161" i="1"/>
  <x:c r="O161" i="1"/>
  <x:c r="P161" i="1"/>
  <x:c r="Q161" i="1"/>
  <x:c r="R161" i="1"/>
  <x:c r="S161" i="1"/>
  <x:c r="T161" i="1"/>
  <x:c r="U161" i="1"/>
  <x:c r="V161" i="1"/>
  <x:c r="W161" i="1"/>
  <x:c r="X161" i="1"/>
  <x:c r="Y161" i="1"/>
  <x:c r="Z161" i="1"/>
  <x:c r="AA161" i="1"/>
  <x:c r="AB161" i="1"/>
  <x:c r="AC161" i="1"/>
  <x:c r="AD161" i="1"/>
  <x:c r="AE161" i="1"/>
  <x:c r="AF161" i="1"/>
  <x:c r="AG161" i="1"/>
  <x:c r="AH161" i="1"/>
  <x:c r="AI161" i="1"/>
  <x:c r="AJ161" i="1"/>
  <x:c r="AK161" i="1"/>
  <x:c r="AL161" i="1"/>
  <x:c r="AM161" i="1"/>
  <x:c r="AN161" i="1"/>
  <x:c r="AO161" i="1"/>
</x:calcChain>
</file>

<file path=xl/sharedStrings.xml><?xml version="1.0" encoding="utf-8"?>
<x:sst xmlns:x="http://schemas.openxmlformats.org/spreadsheetml/2006/main">
  <x:si>
    <x:t>GRIMALDI FRANCESCO</x:t>
  </x:si>
  <x:si>
    <x:t xml:space="preserve">1° TRIM 2025 - PROVVIGIONE TOTALE: </x:t>
  </x:si>
  <x:si>
    <x:t>Codice</x:t>
  </x:si>
  <x:si>
    <x:t>Descrizione</x:t>
  </x:si>
  <x:si>
    <x:t>Imp. periodo 2024</x:t>
  </x:si>
  <x:si>
    <x:t>Imp. periodo 2025</x:t>
  </x:si>
  <x:si>
    <x:t>Delta imp.</x:t>
  </x:si>
  <x:si>
    <x:t>Delta imp. %</x:t>
  </x:si>
  <x:si>
    <x:t>Provvigione</x:t>
  </x:si>
  <x:si>
    <x:t>201.00003</x:t>
  </x:si>
  <x:si>
    <x:t xml:space="preserve">ACMEI SUD S.P.A.                                            </x:t>
  </x:si>
  <x:si>
    <x:t>201.15461</x:t>
  </x:si>
  <x:si>
    <x:t xml:space="preserve">ALTALUCEDUE S.R.L.                                          </x:t>
  </x:si>
  <x:si>
    <x:t>201.15534</x:t>
  </x:si>
  <x:si>
    <x:t xml:space="preserve">B.I.ME. S.R.L.                                              </x:t>
  </x:si>
  <x:si>
    <x:t>201.20115</x:t>
  </x:si>
  <x:si>
    <x:t xml:space="preserve">CALLEA S.R.L.                                               </x:t>
  </x:si>
  <x:si>
    <x:t>201.00925</x:t>
  </x:si>
  <x:si>
    <x:t xml:space="preserve">CAVALLONE S.R.L.                                            </x:t>
  </x:si>
  <x:si>
    <x:t>201.18585</x:t>
  </x:si>
  <x:si>
    <x:t xml:space="preserve">CR ELETTROFORNITURE SRL                                     </x:t>
  </x:si>
  <x:si>
    <x:t>201.00199</x:t>
  </x:si>
  <x:si>
    <x:t xml:space="preserve">CUSCITO LEONARDO                                            </x:t>
  </x:si>
  <x:si>
    <x:t>201.17324</x:t>
  </x:si>
  <x:si>
    <x:t xml:space="preserve">DEL.FO.LUCE S.R.L.FORNITURE ELETTRICHE                      </x:t>
  </x:si>
  <x:si>
    <x:t>201.21235</x:t>
  </x:si>
  <x:si>
    <x:t xml:space="preserve">ELETTRICA EMME SRL                                          </x:t>
  </x:si>
  <x:si>
    <x:t>201.00947</x:t>
  </x:si>
  <x:si>
    <x:t xml:space="preserve">ELETTROLAMP SRL                                             </x:t>
  </x:si>
  <x:si>
    <x:t>201.00440</x:t>
  </x:si>
  <x:si>
    <x:t xml:space="preserve">FEAM S.R.L.                                                 </x:t>
  </x:si>
  <x:si>
    <x:t>201.19101</x:t>
  </x:si>
  <x:si>
    <x:t xml:space="preserve">FIMET ELETTROFORNITURE S.R.L.                               </x:t>
  </x:si>
  <x:si>
    <x:t>201.16300</x:t>
  </x:si>
  <x:si>
    <x:t xml:space="preserve">FOREL S.R.L. - SOCIO UNICO                                  </x:t>
  </x:si>
  <x:si>
    <x:t>201.00645</x:t>
  </x:si>
  <x:si>
    <x:t xml:space="preserve">FORMEL di Matteo La Porta e Grifa                           </x:t>
  </x:si>
  <x:si>
    <x:t>201.00321</x:t>
  </x:si>
  <x:si>
    <x:t xml:space="preserve">FRASCELLA EMANUELE S.R.L.                                   </x:t>
  </x:si>
  <x:si>
    <x:t>201.00405</x:t>
  </x:si>
  <x:si>
    <x:t xml:space="preserve">GAROFOLI S.P.A.                                             </x:t>
  </x:si>
  <x:si>
    <x:t>201.00900</x:t>
  </x:si>
  <x:si>
    <x:t xml:space="preserve">IMIEL A&amp;G. S.r.l.                                           </x:t>
  </x:si>
  <x:si>
    <x:t>201.01138</x:t>
  </x:si>
  <x:si>
    <x:t xml:space="preserve">INNAMORATO GROUP S.R.L.                                     </x:t>
  </x:si>
  <x:si>
    <x:t>201.15432</x:t>
  </x:si>
  <x:si>
    <x:t xml:space="preserve">LEGROTTAGLIE DOMENICO di L.Franco S.n.c.                    </x:t>
  </x:si>
  <x:si>
    <x:t>201.00335</x:t>
  </x:si>
  <x:si>
    <x:t xml:space="preserve">LOIMAR S.R.L                                                </x:t>
  </x:si>
  <x:si>
    <x:t>201.00913</x:t>
  </x:si>
  <x:si>
    <x:t xml:space="preserve">MEDEL MEDITERRANEA ELETTRICA SRL                            </x:t>
  </x:si>
  <x:si>
    <x:t>201.17662</x:t>
  </x:si>
  <x:si>
    <x:t xml:space="preserve">MEGAD SRL                                                   </x:t>
  </x:si>
  <x:si>
    <x:t>201.15617</x:t>
  </x:si>
  <x:si>
    <x:t xml:space="preserve">MEID S.r.l.                                                 </x:t>
  </x:si>
  <x:si>
    <x:t>201.00013</x:t>
  </x:si>
  <x:si>
    <x:t xml:space="preserve">NEON TOMA ILLUMINAZIONE S.R.L                               </x:t>
  </x:si>
  <x:si>
    <x:t>201.19113</x:t>
  </x:si>
  <x:si>
    <x:t xml:space="preserve">NUOVA ELETTRA S.R.L.                                        </x:t>
  </x:si>
  <x:si>
    <x:t>201.17596</x:t>
  </x:si>
  <x:si>
    <x:t xml:space="preserve">SCHIAVONE FRANCESCO                                         </x:t>
  </x:si>
  <x:si>
    <x:t>201.16223</x:t>
  </x:si>
  <x:si>
    <x:t xml:space="preserve">SONEPAR ITALIA S.P.A.                                       </x:t>
  </x:si>
  <x:si>
    <x:t>201.00992</x:t>
  </x:si>
  <x:si>
    <x:t xml:space="preserve">VALENTINO S.R.L.                                            </x:t>
  </x:si>
  <x:si>
    <x:t>TOTALE</x:t>
  </x:si>
  <x:si>
    <x:t>SELLOUT</x:t>
  </x:si>
  <x:si>
    <x:t>ACMEI</x:t>
  </x:si>
  <x:si>
    <x:t>SONEPAR</x:t>
  </x:si>
  <x:si>
    <x:t xml:space="preserve"> - - - TOTALE: </x:t>
  </x:si>
  <x:si>
    <x:t>CATEGORIE STATISTICHE</x:t>
  </x:si>
  <x:si>
    <x:t>ZAVORRE CONTACT</x:t>
  </x:si>
  <x:si>
    <x:t>ACCESSORI FTV CONTACT</x:t>
  </x:si>
  <x:si>
    <x:t>ZAVORRE GB</x:t>
  </x:si>
  <x:si>
    <x:t>STAFFE</x:t>
  </x:si>
  <x:si>
    <x:t>MORSETTI FTV</x:t>
  </x:si>
  <x:si>
    <x:t>MORSETTI ME</x:t>
  </x:si>
  <x:si>
    <x:t>GIUNTI E RESINE</x:t>
  </x:si>
  <x:si>
    <x:t>ALTRO</x:t>
  </x:si>
  <x:si>
    <x:t>SUPPORTI</x:t>
  </x:si>
  <x:si>
    <x:t>MORSETTIERE</x:t>
  </x:si>
  <x:si>
    <x:t>PROFILI</x:t>
  </x:si>
  <x:si>
    <x:t>QUADRI DI INTERFACCIA</x:t>
  </x:si>
  <x:si>
    <x:t>ACCESSORI FTV GB</x:t>
  </x:si>
  <x:si>
    <x:t>FISSAGGI</x:t>
  </x:si>
  <x:si>
    <x:t>CONNESSIONI</x:t>
  </x:si>
  <x:si>
    <x:t>QUADRI DI CAMPO</x:t>
  </x:si>
  <x:si>
    <x:t>PROVE SU QUADRI</x:t>
  </x:si>
  <x:si>
    <x:t>QUADRI AC</x:t>
  </x:si>
  <x:si>
    <x:t>ACCESSORI CONNESSIONE</x:t>
  </x:si>
  <x:si>
    <x:t>ISOLAMENTO</x:t>
  </x:si>
  <x:si>
    <x:t>QUADRI UNICOBOX</x:t>
  </x:si>
  <x:si>
    <x:t>RELAZIONE ZAVORRE</x:t>
  </x:si>
  <x:si>
    <x:t>UTENSILI</x:t>
  </x:si>
  <x:si>
    <x:t>RELAZIONE PENSILINA</x:t>
  </x:si>
  <x:si>
    <x:t>CARPORT DESIGN</x:t>
  </x:si>
  <x:si>
    <x:t>Q.INTERF. FUORI STANDARD</x:t>
  </x:si>
  <x:si>
    <x:t>RELAZIONE DI CALCOLO</x:t>
  </x:si>
  <x:si>
    <x:t>QUADRI COMMUTAZIONE</x:t>
  </x:si>
  <x:si>
    <x:t>PULL-OUT TEST</x:t>
  </x:si>
  <x:si>
    <x:t>TRACKER STANDARD</x:t>
  </x:si>
  <x:si>
    <x:t>ACCESSORI TRACKER</x:t>
  </x:si>
  <x:si>
    <x:t>KIT FTV</x:t>
  </x:si>
  <x:si>
    <x:t>QUADRI ELETTRICI</x:t>
  </x:si>
  <x:si>
    <x:t>MONOPALO</x:t>
  </x:si>
  <x:si>
    <x:t>RELAZIONE INTERRA</x:t>
  </x:si>
  <x:si>
    <x:t>Q.CAMPO FUORI STANDARD</x:t>
  </x:si>
  <x:si>
    <x:t>ACCESSORI QUADRI</x:t>
  </x:si>
  <x:si>
    <x:t>BIPALO</x:t>
  </x:si>
  <x:si>
    <x:t>CATEGORIE STATISTICHE PROGRESSIVO</x:t>
  </x:si>
  <x:si>
    <x:t>201.20340</x:t>
  </x:si>
  <x:si>
    <x:t xml:space="preserve">EDISON DISTRIBUTION DI BACCARO ANDREA SAS                   </x:t>
  </x:si>
  <x:si>
    <x:t>201.18615</x:t>
  </x:si>
  <x:si>
    <x:t xml:space="preserve">GALILEO SRL                                                 </x:t>
  </x:si>
  <x:si>
    <x:t>201.16290</x:t>
  </x:si>
  <x:si>
    <x:t xml:space="preserve">GREENERGY S.R.L.                                            </x:t>
  </x:si>
  <x:si>
    <x:t>201.18256</x:t>
  </x:si>
  <x:si>
    <x:t xml:space="preserve">LADOGANA GROUP S.R.L.                                       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</x:si>
</x:sst>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 €"/>
    <x:numFmt numFmtId="165" formatCode="0.00%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FF00"/>
      </x:patternFill>
    </x:fill>
    <x:fill>
      <x:patternFill patternType="solid">
        <x:fgColor rgb="FFADFF2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5" fontId="4" fillId="2" borderId="1" applyNumberFormat="1" applyFill="0" applyBorder="1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3" borderId="1" applyNumberFormat="1" applyFill="0" applyBorder="1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  <x:xf numFmtId="164" fontId="4" fillId="4" borderId="0" applyNumberFormat="1" applyFill="0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1</xdr:row>
      <xdr:rowOff>0</xdr:rowOff>
    </xdr:from>
    <xdr:ext cx="2628900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6289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O161"/>
  <x:sheetViews>
    <x:sheetView workbookViewId="0"/>
  </x:sheetViews>
  <x:sheetFormatPr defaultRowHeight="15"/>
  <x:cols>
    <x:col min="1" max="1" width="10.710625" style="0" customWidth="1"/>
    <x:col min="2" max="2" width="45.710625" style="0" customWidth="1"/>
    <x:col min="3" max="8" width="17.710625" style="0" customWidth="1"/>
    <x:col min="9" max="41" width="9.140625" style="0" customWidth="1"/>
  </x:cols>
  <x:sheetData>
    <x:row r="2" spans="1:41">
      <x:c r="C2" s="1" t="s">
        <x:v>0</x:v>
      </x:c>
      <x:c r="D2" s="1"/>
      <x:c r="E2" s="1"/>
      <x:c r="F2" s="1"/>
      <x:c r="G2" s="1"/>
    </x:row>
    <x:row r="3" spans="1:41">
      <x:c r="D3" s="2" t="s">
        <x:v>1</x:v>
      </x:c>
      <x:c r="E3" s="2"/>
      <x:c r="F3" s="2"/>
      <x:c r="G3" s="2"/>
      <x:c r="H3" s="3">
        <x:f>SUM(H37+H45)</x:f>
      </x:c>
    </x:row>
    <x:row r="8" spans="1:41">
      <x:c r="A8" s="4" t="s">
        <x:v>2</x:v>
      </x:c>
      <x:c r="B8" s="4" t="s">
        <x:v>3</x:v>
      </x:c>
      <x:c r="C8" s="4" t="s">
        <x:v>4</x:v>
      </x:c>
      <x:c r="D8" s="4" t="s">
        <x:v>5</x:v>
      </x:c>
      <x:c r="E8" s="4" t="s">
        <x:v>6</x:v>
      </x:c>
      <x:c r="F8" s="4" t="s">
        <x:v>7</x:v>
      </x:c>
      <x:c r="G8" s="4"/>
      <x:c r="H8" s="4" t="s">
        <x:v>8</x:v>
      </x:c>
    </x:row>
    <x:row r="9" spans="1:41">
      <x:c r="A9" s="5" t="s">
        <x:v>9</x:v>
      </x:c>
      <x:c r="B9" s="5" t="s">
        <x:v>10</x:v>
      </x:c>
      <x:c r="C9" s="6">
        <x:v>0</x:v>
      </x:c>
      <x:c r="D9" s="6">
        <x:v>225733.28</x:v>
      </x:c>
      <x:c r="E9" s="6">
        <x:v>225733.28</x:v>
      </x:c>
      <x:c r="F9" s="7">
        <x:v>0</x:v>
      </x:c>
      <x:c r="G9" s="5"/>
      <x:c r="H9" s="6">
        <x:v>7329.98</x:v>
      </x:c>
    </x:row>
    <x:row r="10" spans="1:41">
      <x:c r="A10" s="5" t="s">
        <x:v>11</x:v>
      </x:c>
      <x:c r="B10" s="8" t="s">
        <x:v>12</x:v>
      </x:c>
      <x:c r="C10" s="6">
        <x:v>36015.77</x:v>
      </x:c>
      <x:c r="D10" s="6">
        <x:v>21802.27</x:v>
      </x:c>
      <x:c r="E10" s="9">
        <x:v>-14213.5</x:v>
      </x:c>
      <x:c r="F10" s="10">
        <x:v>-0.394646567323148</x:v>
      </x:c>
      <x:c r="G10" s="5"/>
      <x:c r="H10" s="6">
        <x:v>795.74</x:v>
      </x:c>
    </x:row>
    <x:row r="11" spans="1:41">
      <x:c r="A11" s="5" t="s">
        <x:v>13</x:v>
      </x:c>
      <x:c r="B11" s="5" t="s">
        <x:v>14</x:v>
      </x:c>
      <x:c r="C11" s="6">
        <x:v>0</x:v>
      </x:c>
      <x:c r="D11" s="6">
        <x:v>19978.82</x:v>
      </x:c>
      <x:c r="E11" s="6">
        <x:v>19978.82</x:v>
      </x:c>
      <x:c r="F11" s="7">
        <x:v>0</x:v>
      </x:c>
      <x:c r="G11" s="5"/>
      <x:c r="H11" s="6">
        <x:v>413.6</x:v>
      </x:c>
    </x:row>
    <x:row r="12" spans="1:41">
      <x:c r="A12" s="5" t="s">
        <x:v>15</x:v>
      </x:c>
      <x:c r="B12" s="5" t="s">
        <x:v>16</x:v>
      </x:c>
      <x:c r="C12" s="6">
        <x:v>0</x:v>
      </x:c>
      <x:c r="D12" s="6">
        <x:v>1539.64</x:v>
      </x:c>
      <x:c r="E12" s="6">
        <x:v>1539.64</x:v>
      </x:c>
      <x:c r="F12" s="7">
        <x:v>0</x:v>
      </x:c>
      <x:c r="G12" s="5"/>
      <x:c r="H12" s="6">
        <x:v>30.79</x:v>
      </x:c>
    </x:row>
    <x:row r="13" spans="1:41">
      <x:c r="A13" s="5" t="s">
        <x:v>17</x:v>
      </x:c>
      <x:c r="B13" s="5" t="s">
        <x:v>18</x:v>
      </x:c>
      <x:c r="C13" s="6">
        <x:v>13433.63</x:v>
      </x:c>
      <x:c r="D13" s="6">
        <x:v>16051.16</x:v>
      </x:c>
      <x:c r="E13" s="6">
        <x:v>2617.53000000001</x:v>
      </x:c>
      <x:c r="F13" s="7">
        <x:v>0.194849046758025</x:v>
      </x:c>
      <x:c r="G13" s="5"/>
      <x:c r="H13" s="6">
        <x:v>425.61</x:v>
      </x:c>
    </x:row>
    <x:row r="14" spans="1:41">
      <x:c r="A14" s="5" t="s">
        <x:v>19</x:v>
      </x:c>
      <x:c r="B14" s="5" t="s">
        <x:v>20</x:v>
      </x:c>
      <x:c r="C14" s="6">
        <x:v>4627.08</x:v>
      </x:c>
      <x:c r="D14" s="6">
        <x:v>12739.43</x:v>
      </x:c>
      <x:c r="E14" s="6">
        <x:v>8112.35</x:v>
      </x:c>
      <x:c r="F14" s="7">
        <x:v>1.75323314055517</x:v>
      </x:c>
      <x:c r="G14" s="5"/>
      <x:c r="H14" s="6">
        <x:v>509.57</x:v>
      </x:c>
    </x:row>
    <x:row r="15" spans="1:41">
      <x:c r="A15" s="5" t="s">
        <x:v>21</x:v>
      </x:c>
      <x:c r="B15" s="8" t="s">
        <x:v>22</x:v>
      </x:c>
      <x:c r="C15" s="6">
        <x:v>1647.74</x:v>
      </x:c>
      <x:c r="D15" s="6">
        <x:v>1252.5</x:v>
      </x:c>
      <x:c r="E15" s="9">
        <x:v>-395.24</x:v>
      </x:c>
      <x:c r="F15" s="10">
        <x:v>-0.239867940330392</x:v>
      </x:c>
      <x:c r="G15" s="5"/>
      <x:c r="H15" s="6">
        <x:v>75.14</x:v>
      </x:c>
    </x:row>
    <x:row r="16" spans="1:41">
      <x:c r="A16" s="5" t="s">
        <x:v>23</x:v>
      </x:c>
      <x:c r="B16" s="8" t="s">
        <x:v>24</x:v>
      </x:c>
      <x:c r="C16" s="6">
        <x:v>682.16</x:v>
      </x:c>
      <x:c r="D16" s="6">
        <x:v>0</x:v>
      </x:c>
      <x:c r="E16" s="9">
        <x:v>-682.16</x:v>
      </x:c>
      <x:c r="F16" s="10">
        <x:v>-1</x:v>
      </x:c>
      <x:c r="G16" s="5"/>
      <x:c r="H16" s="6">
        <x:v>0</x:v>
      </x:c>
    </x:row>
    <x:row r="17" spans="1:41">
      <x:c r="A17" s="5" t="s">
        <x:v>25</x:v>
      </x:c>
      <x:c r="B17" s="8" t="s">
        <x:v>26</x:v>
      </x:c>
      <x:c r="C17" s="6">
        <x:v>15450</x:v>
      </x:c>
      <x:c r="D17" s="6">
        <x:v>0</x:v>
      </x:c>
      <x:c r="E17" s="9">
        <x:v>-15450</x:v>
      </x:c>
      <x:c r="F17" s="10">
        <x:v>-1</x:v>
      </x:c>
      <x:c r="G17" s="5"/>
      <x:c r="H17" s="6">
        <x:v>0</x:v>
      </x:c>
    </x:row>
    <x:row r="18" spans="1:41">
      <x:c r="A18" s="5" t="s">
        <x:v>27</x:v>
      </x:c>
      <x:c r="B18" s="5" t="s">
        <x:v>28</x:v>
      </x:c>
      <x:c r="C18" s="6">
        <x:v>0</x:v>
      </x:c>
      <x:c r="D18" s="6">
        <x:v>3138.79</x:v>
      </x:c>
      <x:c r="E18" s="6">
        <x:v>3138.79</x:v>
      </x:c>
      <x:c r="F18" s="7">
        <x:v>0</x:v>
      </x:c>
      <x:c r="G18" s="5"/>
      <x:c r="H18" s="6">
        <x:v>74.12</x:v>
      </x:c>
    </x:row>
    <x:row r="19" spans="1:41">
      <x:c r="A19" s="5" t="s">
        <x:v>29</x:v>
      </x:c>
      <x:c r="B19" s="8" t="s">
        <x:v>30</x:v>
      </x:c>
      <x:c r="C19" s="6">
        <x:v>3158.54</x:v>
      </x:c>
      <x:c r="D19" s="6">
        <x:v>0</x:v>
      </x:c>
      <x:c r="E19" s="9">
        <x:v>-3158.54</x:v>
      </x:c>
      <x:c r="F19" s="10">
        <x:v>-1</x:v>
      </x:c>
      <x:c r="G19" s="5"/>
      <x:c r="H19" s="6">
        <x:v>0</x:v>
      </x:c>
    </x:row>
    <x:row r="20" spans="1:41">
      <x:c r="A20" s="5" t="s">
        <x:v>31</x:v>
      </x:c>
      <x:c r="B20" s="5" t="s">
        <x:v>32</x:v>
      </x:c>
      <x:c r="C20" s="6">
        <x:v>0</x:v>
      </x:c>
      <x:c r="D20" s="6">
        <x:v>215.96</x:v>
      </x:c>
      <x:c r="E20" s="6">
        <x:v>215.96</x:v>
      </x:c>
      <x:c r="F20" s="7">
        <x:v>0</x:v>
      </x:c>
      <x:c r="G20" s="5"/>
      <x:c r="H20" s="6">
        <x:v>8.64</x:v>
      </x:c>
    </x:row>
    <x:row r="21" spans="1:41">
      <x:c r="A21" s="5" t="s">
        <x:v>33</x:v>
      </x:c>
      <x:c r="B21" s="8" t="s">
        <x:v>34</x:v>
      </x:c>
      <x:c r="C21" s="6">
        <x:v>87707.61</x:v>
      </x:c>
      <x:c r="D21" s="6">
        <x:v>60180.68</x:v>
      </x:c>
      <x:c r="E21" s="9">
        <x:v>-27526.93</x:v>
      </x:c>
      <x:c r="F21" s="10">
        <x:v>-0.313848821100016</x:v>
      </x:c>
      <x:c r="G21" s="5"/>
      <x:c r="H21" s="6">
        <x:v>2468.28</x:v>
      </x:c>
    </x:row>
    <x:row r="22" spans="1:41">
      <x:c r="A22" s="5" t="s">
        <x:v>35</x:v>
      </x:c>
      <x:c r="B22" s="5" t="s">
        <x:v>36</x:v>
      </x:c>
      <x:c r="C22" s="6">
        <x:v>2401.7</x:v>
      </x:c>
      <x:c r="D22" s="6">
        <x:v>2936.56</x:v>
      </x:c>
      <x:c r="E22" s="6">
        <x:v>534.86</x:v>
      </x:c>
      <x:c r="F22" s="7">
        <x:v>0.222700587084149</x:v>
      </x:c>
      <x:c r="G22" s="5"/>
      <x:c r="H22" s="6">
        <x:v>176.19</x:v>
      </x:c>
    </x:row>
    <x:row r="23" spans="1:41">
      <x:c r="A23" s="5" t="s">
        <x:v>37</x:v>
      </x:c>
      <x:c r="B23" s="8" t="s">
        <x:v>38</x:v>
      </x:c>
      <x:c r="C23" s="6">
        <x:v>16272.06</x:v>
      </x:c>
      <x:c r="D23" s="6">
        <x:v>13399.21</x:v>
      </x:c>
      <x:c r="E23" s="9">
        <x:v>-2872.85</x:v>
      </x:c>
      <x:c r="F23" s="10">
        <x:v>-0.17655109432979</x:v>
      </x:c>
      <x:c r="G23" s="5"/>
      <x:c r="H23" s="6">
        <x:v>398.5</x:v>
      </x:c>
    </x:row>
    <x:row r="24" spans="1:41">
      <x:c r="A24" s="5" t="s">
        <x:v>39</x:v>
      </x:c>
      <x:c r="B24" s="5" t="s">
        <x:v>40</x:v>
      </x:c>
      <x:c r="C24" s="6">
        <x:v>194311.46</x:v>
      </x:c>
      <x:c r="D24" s="6">
        <x:v>226396.66</x:v>
      </x:c>
      <x:c r="E24" s="6">
        <x:v>32085.2000000004</x:v>
      </x:c>
      <x:c r="F24" s="7">
        <x:v>0.165122530601131</x:v>
      </x:c>
      <x:c r="G24" s="5"/>
      <x:c r="H24" s="6">
        <x:v>8941.87000000001</x:v>
      </x:c>
    </x:row>
    <x:row r="25" spans="1:41">
      <x:c r="A25" s="5" t="s">
        <x:v>41</x:v>
      </x:c>
      <x:c r="B25" s="8" t="s">
        <x:v>42</x:v>
      </x:c>
      <x:c r="C25" s="6">
        <x:v>5478.17</x:v>
      </x:c>
      <x:c r="D25" s="6">
        <x:v>2011.4</x:v>
      </x:c>
      <x:c r="E25" s="9">
        <x:v>-3466.77</x:v>
      </x:c>
      <x:c r="F25" s="10">
        <x:v>-0.632833592239744</x:v>
      </x:c>
      <x:c r="G25" s="5"/>
      <x:c r="H25" s="6">
        <x:v>80.46</x:v>
      </x:c>
    </x:row>
    <x:row r="26" spans="1:41">
      <x:c r="A26" s="5" t="s">
        <x:v>43</x:v>
      </x:c>
      <x:c r="B26" s="5" t="s">
        <x:v>44</x:v>
      </x:c>
      <x:c r="C26" s="6">
        <x:v>921.41</x:v>
      </x:c>
      <x:c r="D26" s="6">
        <x:v>4428</x:v>
      </x:c>
      <x:c r="E26" s="6">
        <x:v>3506.59</x:v>
      </x:c>
      <x:c r="F26" s="7">
        <x:v>3.80567825398031</x:v>
      </x:c>
      <x:c r="G26" s="5"/>
      <x:c r="H26" s="6">
        <x:v>137.85</x:v>
      </x:c>
    </x:row>
    <x:row r="27" spans="1:41">
      <x:c r="A27" s="5" t="s">
        <x:v>45</x:v>
      </x:c>
      <x:c r="B27" s="5" t="s">
        <x:v>46</x:v>
      </x:c>
      <x:c r="C27" s="6">
        <x:v>0</x:v>
      </x:c>
      <x:c r="D27" s="6">
        <x:v>380.84</x:v>
      </x:c>
      <x:c r="E27" s="6">
        <x:v>380.84</x:v>
      </x:c>
      <x:c r="F27" s="7">
        <x:v>0</x:v>
      </x:c>
      <x:c r="G27" s="5"/>
      <x:c r="H27" s="6">
        <x:v>22.86</x:v>
      </x:c>
    </x:row>
    <x:row r="28" spans="1:41">
      <x:c r="A28" s="5" t="s">
        <x:v>47</x:v>
      </x:c>
      <x:c r="B28" s="5" t="s">
        <x:v>48</x:v>
      </x:c>
      <x:c r="C28" s="6">
        <x:v>0</x:v>
      </x:c>
      <x:c r="D28" s="6">
        <x:v>1553.38</x:v>
      </x:c>
      <x:c r="E28" s="6">
        <x:v>1553.38</x:v>
      </x:c>
      <x:c r="F28" s="7">
        <x:v>0</x:v>
      </x:c>
      <x:c r="G28" s="5"/>
      <x:c r="H28" s="6">
        <x:v>93.2</x:v>
      </x:c>
    </x:row>
    <x:row r="29" spans="1:41">
      <x:c r="A29" s="5" t="s">
        <x:v>49</x:v>
      </x:c>
      <x:c r="B29" s="5" t="s">
        <x:v>50</x:v>
      </x:c>
      <x:c r="C29" s="6">
        <x:v>0</x:v>
      </x:c>
      <x:c r="D29" s="6">
        <x:v>16253.83</x:v>
      </x:c>
      <x:c r="E29" s="6">
        <x:v>16253.83</x:v>
      </x:c>
      <x:c r="F29" s="7">
        <x:v>0</x:v>
      </x:c>
      <x:c r="G29" s="5"/>
      <x:c r="H29" s="6">
        <x:v>588.96</x:v>
      </x:c>
    </x:row>
    <x:row r="30" spans="1:41">
      <x:c r="A30" s="5" t="s">
        <x:v>51</x:v>
      </x:c>
      <x:c r="B30" s="5" t="s">
        <x:v>52</x:v>
      </x:c>
      <x:c r="C30" s="6">
        <x:v>1347.87</x:v>
      </x:c>
      <x:c r="D30" s="6">
        <x:v>3562.61</x:v>
      </x:c>
      <x:c r="E30" s="6">
        <x:v>2214.74</x:v>
      </x:c>
      <x:c r="F30" s="7">
        <x:v>1.64314065896563</x:v>
      </x:c>
      <x:c r="G30" s="5"/>
      <x:c r="H30" s="6">
        <x:v>142.51</x:v>
      </x:c>
    </x:row>
    <x:row r="31" spans="1:41">
      <x:c r="A31" s="5" t="s">
        <x:v>53</x:v>
      </x:c>
      <x:c r="B31" s="8" t="s">
        <x:v>54</x:v>
      </x:c>
      <x:c r="C31" s="6">
        <x:v>2477.96</x:v>
      </x:c>
      <x:c r="D31" s="6">
        <x:v>860.96</x:v>
      </x:c>
      <x:c r="E31" s="9">
        <x:v>-1617</x:v>
      </x:c>
      <x:c r="F31" s="10">
        <x:v>-0.652552906423025</x:v>
      </x:c>
      <x:c r="G31" s="5"/>
      <x:c r="H31" s="6">
        <x:v>41.83</x:v>
      </x:c>
    </x:row>
    <x:row r="32" spans="1:41">
      <x:c r="A32" s="5" t="s">
        <x:v>55</x:v>
      </x:c>
      <x:c r="B32" s="5" t="s">
        <x:v>56</x:v>
      </x:c>
      <x:c r="C32" s="6">
        <x:v>16298.9</x:v>
      </x:c>
      <x:c r="D32" s="6">
        <x:v>23882.33</x:v>
      </x:c>
      <x:c r="E32" s="6">
        <x:v>7583.43</x:v>
      </x:c>
      <x:c r="F32" s="7">
        <x:v>0.465272503052353</x:v>
      </x:c>
      <x:c r="G32" s="5"/>
      <x:c r="H32" s="6">
        <x:v>673.05</x:v>
      </x:c>
    </x:row>
    <x:row r="33" spans="1:41">
      <x:c r="A33" s="5" t="s">
        <x:v>57</x:v>
      </x:c>
      <x:c r="B33" s="5" t="s">
        <x:v>58</x:v>
      </x:c>
      <x:c r="C33" s="6">
        <x:v>1672.89</x:v>
      </x:c>
      <x:c r="D33" s="6">
        <x:v>13915.11</x:v>
      </x:c>
      <x:c r="E33" s="6">
        <x:v>12242.22</x:v>
      </x:c>
      <x:c r="F33" s="7">
        <x:v>7.31800656349192</x:v>
      </x:c>
      <x:c r="G33" s="5"/>
      <x:c r="H33" s="6">
        <x:v>319.33</x:v>
      </x:c>
    </x:row>
    <x:row r="34" spans="1:41">
      <x:c r="A34" s="5" t="s">
        <x:v>59</x:v>
      </x:c>
      <x:c r="B34" s="8" t="s">
        <x:v>60</x:v>
      </x:c>
      <x:c r="C34" s="6">
        <x:v>2568.5</x:v>
      </x:c>
      <x:c r="D34" s="6">
        <x:v>1481.17</x:v>
      </x:c>
      <x:c r="E34" s="9">
        <x:v>-1087.33</x:v>
      </x:c>
      <x:c r="F34" s="10">
        <x:v>-0.423332684446175</x:v>
      </x:c>
      <x:c r="G34" s="5"/>
      <x:c r="H34" s="6">
        <x:v>88.86</x:v>
      </x:c>
    </x:row>
    <x:row r="35" spans="1:41">
      <x:c r="A35" s="5" t="s">
        <x:v>61</x:v>
      </x:c>
      <x:c r="B35" s="5" t="s">
        <x:v>62</x:v>
      </x:c>
      <x:c r="C35" s="6">
        <x:v>0</x:v>
      </x:c>
      <x:c r="D35" s="6">
        <x:v>32100</x:v>
      </x:c>
      <x:c r="E35" s="6">
        <x:v>32100</x:v>
      </x:c>
      <x:c r="F35" s="7">
        <x:v>0</x:v>
      </x:c>
      <x:c r="G35" s="5"/>
      <x:c r="H35" s="6">
        <x:v>298</x:v>
      </x:c>
    </x:row>
    <x:row r="36" spans="1:41">
      <x:c r="A36" s="5" t="s">
        <x:v>63</x:v>
      </x:c>
      <x:c r="B36" s="8" t="s">
        <x:v>64</x:v>
      </x:c>
      <x:c r="C36" s="6">
        <x:v>870.24</x:v>
      </x:c>
      <x:c r="D36" s="6">
        <x:v>442.87</x:v>
      </x:c>
      <x:c r="E36" s="9">
        <x:v>-427.37</x:v>
      </x:c>
      <x:c r="F36" s="10">
        <x:v>-0.491094410737268</x:v>
      </x:c>
      <x:c r="G36" s="5"/>
      <x:c r="H36" s="6">
        <x:v>26.59</x:v>
      </x:c>
    </x:row>
    <x:row r="37" spans="1:41">
      <x:c r="A37" s="4"/>
      <x:c r="B37" s="4" t="s">
        <x:v>65</x:v>
      </x:c>
      <x:c r="C37" s="11">
        <x:f>SUM(C9:C36)</x:f>
      </x:c>
      <x:c r="D37" s="11">
        <x:f>SUM(D9:D36)</x:f>
      </x:c>
      <x:c r="E37" s="11">
        <x:f>SUM(E9:E36)</x:f>
      </x:c>
      <x:c r="F37" s="12">
        <x:f>(D37-C37)/C37</x:f>
      </x:c>
      <x:c r="G37" s="11"/>
      <x:c r="H37" s="11">
        <x:f>SUM(H9:H36)</x:f>
      </x:c>
    </x:row>
    <x:row r="39" spans="1:41">
      <x:c r="A39" s="13"/>
      <x:c r="B39" s="13"/>
      <x:c r="C39" s="13"/>
      <x:c r="D39" s="13"/>
      <x:c r="E39" s="13"/>
      <x:c r="F39" s="13"/>
      <x:c r="G39" s="13"/>
      <x:c r="H39" s="13"/>
    </x:row>
    <x:row r="41" spans="1:41">
      <x:c r="A41" s="4"/>
      <x:c r="B41" s="4" t="s">
        <x:v>66</x:v>
      </x:c>
      <x:c r="C41" s="4"/>
      <x:c r="D41" s="4"/>
      <x:c r="E41" s="4"/>
      <x:c r="F41" s="4"/>
      <x:c r="G41" s="4"/>
      <x:c r="H41" s="4" t="s">
        <x:v>8</x:v>
      </x:c>
    </x:row>
    <x:row r="42" spans="1:41">
      <x:c r="B42" s="5" t="s">
        <x:v>67</x:v>
      </x:c>
      <x:c r="C42" s="5"/>
      <x:c r="D42" s="6">
        <x:v>407099.7300186</x:v>
      </x:c>
      <x:c r="E42" s="5"/>
      <x:c r="F42" s="5"/>
      <x:c r="G42" s="5"/>
      <x:c r="H42" s="6">
        <x:v>8141.994600372</x:v>
      </x:c>
    </x:row>
    <x:row r="43" spans="1:41">
      <x:c r="B43" s="5" t="s">
        <x:v>68</x:v>
      </x:c>
      <x:c r="C43" s="5"/>
      <x:c r="D43" s="6">
        <x:v>182178.65</x:v>
      </x:c>
      <x:c r="E43" s="5"/>
      <x:c r="F43" s="5"/>
      <x:c r="G43" s="5"/>
      <x:c r="H43" s="6">
        <x:v>3643.573</x:v>
      </x:c>
    </x:row>
    <x:row r="44" spans="1:41">
      <x:c r="B44" s="5" t="s">
        <x:v>69</x:v>
      </x:c>
      <x:c r="C44" s="5"/>
      <x:c r="D44" s="6">
        <x:v>589278.3800186</x:v>
      </x:c>
      <x:c r="E44" s="5"/>
      <x:c r="F44" s="5"/>
      <x:c r="G44" s="5"/>
      <x:c r="H44" s="6">
        <x:v>11785.567600372</x:v>
      </x:c>
    </x:row>
    <x:row r="45" spans="1:41">
      <x:c r="C45" s="4" t="s">
        <x:v>65</x:v>
      </x:c>
      <x:c r="D45" s="11">
        <x:f>SUM(D42:D44)</x:f>
      </x:c>
      <x:c r="G45" s="4" t="s">
        <x:v>65</x:v>
      </x:c>
      <x:c r="H45" s="11">
        <x:f>SUM(H42:H44)</x:f>
      </x:c>
    </x:row>
    <x:row r="47" spans="1:41">
      <x:c r="A47" s="13"/>
      <x:c r="B47" s="13"/>
      <x:c r="C47" s="13"/>
      <x:c r="D47" s="13"/>
      <x:c r="E47" s="13"/>
      <x:c r="F47" s="13"/>
      <x:c r="G47" s="13"/>
      <x:c r="H47" s="13"/>
    </x:row>
    <x:row r="49" spans="1:41">
      <x:c r="B49" s="4" t="s">
        <x:v>70</x:v>
      </x:c>
    </x:row>
    <x:row r="50" spans="1:41">
      <x:c r="B50" s="5" t="s">
        <x:v>71</x:v>
      </x:c>
      <x:c r="C50" s="5"/>
      <x:c r="D50" s="6">
        <x:v>163619.53</x:v>
      </x:c>
    </x:row>
    <x:row r="51" spans="1:41">
      <x:c r="B51" s="5" t="s">
        <x:v>72</x:v>
      </x:c>
      <x:c r="C51" s="5"/>
      <x:c r="D51" s="6">
        <x:v>78529.4000000001</x:v>
      </x:c>
    </x:row>
    <x:row r="52" spans="1:41">
      <x:c r="B52" s="5" t="s">
        <x:v>73</x:v>
      </x:c>
      <x:c r="C52" s="5"/>
      <x:c r="D52" s="6">
        <x:v>31905.99</x:v>
      </x:c>
    </x:row>
    <x:row r="53" spans="1:41">
      <x:c r="B53" s="5" t="s">
        <x:v>74</x:v>
      </x:c>
      <x:c r="C53" s="5"/>
      <x:c r="D53" s="6">
        <x:v>20848.47</x:v>
      </x:c>
    </x:row>
    <x:row r="54" spans="1:41">
      <x:c r="B54" s="5" t="s">
        <x:v>75</x:v>
      </x:c>
      <x:c r="C54" s="5"/>
      <x:c r="D54" s="6">
        <x:v>56411.35</x:v>
      </x:c>
    </x:row>
    <x:row r="55" spans="1:41">
      <x:c r="B55" s="5" t="s">
        <x:v>76</x:v>
      </x:c>
      <x:c r="C55" s="5"/>
      <x:c r="D55" s="6">
        <x:v>16145.11</x:v>
      </x:c>
    </x:row>
    <x:row r="56" spans="1:41">
      <x:c r="B56" s="5" t="s">
        <x:v>77</x:v>
      </x:c>
      <x:c r="C56" s="5"/>
      <x:c r="D56" s="6">
        <x:v>25990.74</x:v>
      </x:c>
    </x:row>
    <x:row r="57" spans="1:41">
      <x:c r="B57" s="5" t="s">
        <x:v>78</x:v>
      </x:c>
      <x:c r="C57" s="5"/>
      <x:c r="D57" s="6">
        <x:v>68.9</x:v>
      </x:c>
    </x:row>
    <x:row r="58" spans="1:41">
      <x:c r="B58" s="5" t="s">
        <x:v>79</x:v>
      </x:c>
      <x:c r="C58" s="5"/>
      <x:c r="D58" s="6">
        <x:v>22009.46</x:v>
      </x:c>
    </x:row>
    <x:row r="59" spans="1:41">
      <x:c r="B59" s="5" t="s">
        <x:v>80</x:v>
      </x:c>
      <x:c r="C59" s="5"/>
      <x:c r="D59" s="6">
        <x:v>6048.31</x:v>
      </x:c>
    </x:row>
    <x:row r="60" spans="1:41">
      <x:c r="B60" s="5" t="s">
        <x:v>81</x:v>
      </x:c>
      <x:c r="C60" s="5"/>
      <x:c r="D60" s="6">
        <x:v>127131.31</x:v>
      </x:c>
    </x:row>
    <x:row r="61" spans="1:41">
      <x:c r="B61" s="5" t="s">
        <x:v>82</x:v>
      </x:c>
      <x:c r="C61" s="5"/>
      <x:c r="D61" s="6">
        <x:v>43191.8</x:v>
      </x:c>
    </x:row>
    <x:row r="62" spans="1:41">
      <x:c r="B62" s="5" t="s">
        <x:v>83</x:v>
      </x:c>
      <x:c r="C62" s="5"/>
      <x:c r="D62" s="6">
        <x:v>2190.05</x:v>
      </x:c>
    </x:row>
    <x:row r="63" spans="1:41">
      <x:c r="B63" s="5" t="s">
        <x:v>84</x:v>
      </x:c>
      <x:c r="C63" s="5"/>
      <x:c r="D63" s="6">
        <x:v>1350.54</x:v>
      </x:c>
    </x:row>
    <x:row r="64" spans="1:41">
      <x:c r="B64" s="5" t="s">
        <x:v>85</x:v>
      </x:c>
      <x:c r="C64" s="5"/>
      <x:c r="D64" s="6">
        <x:v>11608.44</x:v>
      </x:c>
    </x:row>
    <x:row r="65" spans="1:41">
      <x:c r="B65" s="5" t="s">
        <x:v>86</x:v>
      </x:c>
      <x:c r="C65" s="5"/>
      <x:c r="D65" s="6">
        <x:v>4554.19</x:v>
      </x:c>
    </x:row>
    <x:row r="66" spans="1:41">
      <x:c r="B66" s="5" t="s">
        <x:v>87</x:v>
      </x:c>
      <x:c r="C66" s="5"/>
      <x:c r="D66" s="6">
        <x:v>1605.47</x:v>
      </x:c>
    </x:row>
    <x:row r="67" spans="1:41">
      <x:c r="B67" s="5" t="s">
        <x:v>88</x:v>
      </x:c>
      <x:c r="C67" s="5"/>
      <x:c r="D67" s="6">
        <x:v>1412.88</x:v>
      </x:c>
    </x:row>
    <x:row r="68" spans="1:41">
      <x:c r="B68" s="5" t="s">
        <x:v>89</x:v>
      </x:c>
      <x:c r="C68" s="5"/>
      <x:c r="D68" s="6">
        <x:v>3989.79</x:v>
      </x:c>
    </x:row>
    <x:row r="69" spans="1:41">
      <x:c r="B69" s="5" t="s">
        <x:v>90</x:v>
      </x:c>
      <x:c r="C69" s="5"/>
      <x:c r="D69" s="6">
        <x:v>533.6</x:v>
      </x:c>
    </x:row>
    <x:row r="70" spans="1:41">
      <x:c r="B70" s="5" t="s">
        <x:v>91</x:v>
      </x:c>
      <x:c r="C70" s="5"/>
      <x:c r="D70" s="6">
        <x:v>0</x:v>
      </x:c>
    </x:row>
    <x:row r="71" spans="1:41">
      <x:c r="B71" s="5" t="s">
        <x:v>92</x:v>
      </x:c>
      <x:c r="C71" s="5"/>
      <x:c r="D71" s="6">
        <x:v>1200</x:v>
      </x:c>
    </x:row>
    <x:row r="72" spans="1:41">
      <x:c r="B72" s="5" t="s">
        <x:v>93</x:v>
      </x:c>
      <x:c r="C72" s="5"/>
      <x:c r="D72" s="6">
        <x:v>427.8</x:v>
      </x:c>
    </x:row>
    <x:row r="73" spans="1:41">
      <x:c r="B73" s="5" t="s">
        <x:v>94</x:v>
      </x:c>
      <x:c r="C73" s="5"/>
      <x:c r="D73" s="6">
        <x:v>2850</x:v>
      </x:c>
    </x:row>
    <x:row r="74" spans="1:41">
      <x:c r="B74" s="5" t="s">
        <x:v>95</x:v>
      </x:c>
      <x:c r="C74" s="5"/>
      <x:c r="D74" s="6">
        <x:v>44900</x:v>
      </x:c>
    </x:row>
    <x:row r="75" spans="1:41">
      <x:c r="B75" s="5" t="s">
        <x:v>96</x:v>
      </x:c>
      <x:c r="C75" s="5"/>
      <x:c r="D75" s="6">
        <x:v>0</x:v>
      </x:c>
    </x:row>
    <x:row r="76" spans="1:41">
      <x:c r="B76" s="5" t="s">
        <x:v>97</x:v>
      </x:c>
      <x:c r="C76" s="5"/>
      <x:c r="D76" s="6">
        <x:v>400</x:v>
      </x:c>
    </x:row>
    <x:row r="77" spans="1:41">
      <x:c r="B77" s="5" t="s">
        <x:v>98</x:v>
      </x:c>
      <x:c r="C77" s="5"/>
      <x:c r="D77" s="6">
        <x:v>0</x:v>
      </x:c>
    </x:row>
    <x:row r="78" spans="1:41">
      <x:c r="B78" s="5" t="s">
        <x:v>99</x:v>
      </x:c>
      <x:c r="C78" s="5"/>
      <x:c r="D78" s="6">
        <x:v>0</x:v>
      </x:c>
    </x:row>
    <x:row r="79" spans="1:41">
      <x:c r="B79" s="5" t="s">
        <x:v>100</x:v>
      </x:c>
      <x:c r="C79" s="5"/>
      <x:c r="D79" s="6">
        <x:v>0</x:v>
      </x:c>
    </x:row>
    <x:row r="80" spans="1:41">
      <x:c r="B80" s="5" t="s">
        <x:v>101</x:v>
      </x:c>
      <x:c r="C80" s="5"/>
      <x:c r="D80" s="6">
        <x:v>0</x:v>
      </x:c>
    </x:row>
    <x:row r="81" spans="1:41">
      <x:c r="B81" s="5" t="s">
        <x:v>102</x:v>
      </x:c>
      <x:c r="C81" s="5"/>
      <x:c r="D81" s="6">
        <x:v>383.53</x:v>
      </x:c>
    </x:row>
    <x:row r="82" spans="1:41">
      <x:c r="B82" s="5" t="s">
        <x:v>103</x:v>
      </x:c>
      <x:c r="C82" s="5"/>
      <x:c r="D82" s="6">
        <x:v>3082.2</x:v>
      </x:c>
    </x:row>
    <x:row r="83" spans="1:41">
      <x:c r="B83" s="5" t="s">
        <x:v>104</x:v>
      </x:c>
      <x:c r="C83" s="5"/>
      <x:c r="D83" s="6">
        <x:v>0</x:v>
      </x:c>
    </x:row>
    <x:row r="84" spans="1:41">
      <x:c r="B84" s="5" t="s">
        <x:v>105</x:v>
      </x:c>
      <x:c r="C84" s="5"/>
      <x:c r="D84" s="6">
        <x:v>2300</x:v>
      </x:c>
    </x:row>
    <x:row r="85" spans="1:41">
      <x:c r="B85" s="5" t="s">
        <x:v>106</x:v>
      </x:c>
      <x:c r="C85" s="5"/>
      <x:c r="D85" s="6">
        <x:v>949.86</x:v>
      </x:c>
    </x:row>
    <x:row r="86" spans="1:41">
      <x:c r="B86" s="5" t="s">
        <x:v>107</x:v>
      </x:c>
      <x:c r="C86" s="5"/>
      <x:c r="D86" s="6">
        <x:v>798.74</x:v>
      </x:c>
    </x:row>
    <x:row r="87" spans="1:41">
      <x:c r="B87" s="5" t="s">
        <x:v>108</x:v>
      </x:c>
      <x:c r="C87" s="5"/>
      <x:c r="D87" s="6">
        <x:v>29800</x:v>
      </x:c>
    </x:row>
    <x:row r="88" spans="1:41">
      <x:c r="C88" s="4" t="s">
        <x:v>65</x:v>
      </x:c>
      <x:c r="D88" s="11">
        <x:f>SUM(D50:D87)</x:f>
      </x:c>
    </x:row>
    <x:row r="90" spans="1:41">
      <x:c r="A90" s="13"/>
      <x:c r="B90" s="13"/>
      <x:c r="C90" s="13"/>
      <x:c r="D90" s="13"/>
      <x:c r="E90" s="13"/>
      <x:c r="F90" s="13"/>
      <x:c r="G90" s="13"/>
      <x:c r="H90" s="13"/>
    </x:row>
    <x:row r="92" spans="1:41">
      <x:c r="B92" s="4" t="s">
        <x:v>109</x:v>
      </x:c>
    </x:row>
    <x:row r="93" spans="1:41">
      <x:c r="B93" s="5" t="s">
        <x:v>71</x:v>
      </x:c>
      <x:c r="C93" s="5"/>
      <x:c r="D93" s="6">
        <x:v>163619.53</x:v>
      </x:c>
    </x:row>
    <x:row r="94" spans="1:41">
      <x:c r="B94" s="5" t="s">
        <x:v>72</x:v>
      </x:c>
      <x:c r="C94" s="5"/>
      <x:c r="D94" s="6">
        <x:v>78529.4000000001</x:v>
      </x:c>
    </x:row>
    <x:row r="95" spans="1:41">
      <x:c r="B95" s="5" t="s">
        <x:v>73</x:v>
      </x:c>
      <x:c r="C95" s="5"/>
      <x:c r="D95" s="6">
        <x:v>31905.99</x:v>
      </x:c>
    </x:row>
    <x:row r="96" spans="1:41">
      <x:c r="B96" s="5" t="s">
        <x:v>74</x:v>
      </x:c>
      <x:c r="C96" s="5"/>
      <x:c r="D96" s="6">
        <x:v>20848.47</x:v>
      </x:c>
    </x:row>
    <x:row r="97" spans="1:41">
      <x:c r="B97" s="5" t="s">
        <x:v>75</x:v>
      </x:c>
      <x:c r="C97" s="5"/>
      <x:c r="D97" s="6">
        <x:v>56411.35</x:v>
      </x:c>
    </x:row>
    <x:row r="98" spans="1:41">
      <x:c r="B98" s="5" t="s">
        <x:v>76</x:v>
      </x:c>
      <x:c r="C98" s="5"/>
      <x:c r="D98" s="6">
        <x:v>16145.11</x:v>
      </x:c>
    </x:row>
    <x:row r="99" spans="1:41">
      <x:c r="B99" s="5" t="s">
        <x:v>77</x:v>
      </x:c>
      <x:c r="C99" s="5"/>
      <x:c r="D99" s="6">
        <x:v>25990.74</x:v>
      </x:c>
    </x:row>
    <x:row r="100" spans="1:41">
      <x:c r="B100" s="5" t="s">
        <x:v>78</x:v>
      </x:c>
      <x:c r="C100" s="5"/>
      <x:c r="D100" s="6">
        <x:v>68.9</x:v>
      </x:c>
    </x:row>
    <x:row r="101" spans="1:41">
      <x:c r="B101" s="5" t="s">
        <x:v>79</x:v>
      </x:c>
      <x:c r="C101" s="5"/>
      <x:c r="D101" s="6">
        <x:v>22009.46</x:v>
      </x:c>
    </x:row>
    <x:row r="102" spans="1:41">
      <x:c r="B102" s="5" t="s">
        <x:v>80</x:v>
      </x:c>
      <x:c r="C102" s="5"/>
      <x:c r="D102" s="6">
        <x:v>6048.31</x:v>
      </x:c>
    </x:row>
    <x:row r="103" spans="1:41">
      <x:c r="B103" s="5" t="s">
        <x:v>81</x:v>
      </x:c>
      <x:c r="C103" s="5"/>
      <x:c r="D103" s="6">
        <x:v>127131.31</x:v>
      </x:c>
    </x:row>
    <x:row r="104" spans="1:41">
      <x:c r="B104" s="5" t="s">
        <x:v>82</x:v>
      </x:c>
      <x:c r="C104" s="5"/>
      <x:c r="D104" s="6">
        <x:v>43191.8</x:v>
      </x:c>
    </x:row>
    <x:row r="105" spans="1:41">
      <x:c r="B105" s="5" t="s">
        <x:v>83</x:v>
      </x:c>
      <x:c r="C105" s="5"/>
      <x:c r="D105" s="6">
        <x:v>2190.05</x:v>
      </x:c>
    </x:row>
    <x:row r="106" spans="1:41">
      <x:c r="B106" s="5" t="s">
        <x:v>84</x:v>
      </x:c>
      <x:c r="C106" s="5"/>
      <x:c r="D106" s="6">
        <x:v>1350.54</x:v>
      </x:c>
    </x:row>
    <x:row r="107" spans="1:41">
      <x:c r="B107" s="5" t="s">
        <x:v>85</x:v>
      </x:c>
      <x:c r="C107" s="5"/>
      <x:c r="D107" s="6">
        <x:v>11608.44</x:v>
      </x:c>
    </x:row>
    <x:row r="108" spans="1:41">
      <x:c r="B108" s="5" t="s">
        <x:v>89</x:v>
      </x:c>
      <x:c r="C108" s="5"/>
      <x:c r="D108" s="6">
        <x:v>3989.79</x:v>
      </x:c>
    </x:row>
    <x:row r="109" spans="1:41">
      <x:c r="B109" s="5" t="s">
        <x:v>88</x:v>
      </x:c>
      <x:c r="C109" s="5"/>
      <x:c r="D109" s="6">
        <x:v>1412.88</x:v>
      </x:c>
    </x:row>
    <x:row r="110" spans="1:41">
      <x:c r="B110" s="5" t="s">
        <x:v>90</x:v>
      </x:c>
      <x:c r="C110" s="5"/>
      <x:c r="D110" s="6">
        <x:v>533.6</x:v>
      </x:c>
    </x:row>
    <x:row r="111" spans="1:41">
      <x:c r="B111" s="5" t="s">
        <x:v>86</x:v>
      </x:c>
      <x:c r="C111" s="5"/>
      <x:c r="D111" s="6">
        <x:v>4554.19</x:v>
      </x:c>
    </x:row>
    <x:row r="112" spans="1:41">
      <x:c r="B112" s="5" t="s">
        <x:v>87</x:v>
      </x:c>
      <x:c r="C112" s="5"/>
      <x:c r="D112" s="6">
        <x:v>1605.47</x:v>
      </x:c>
    </x:row>
    <x:row r="113" spans="1:41">
      <x:c r="B113" s="5" t="s">
        <x:v>92</x:v>
      </x:c>
      <x:c r="C113" s="5"/>
      <x:c r="D113" s="6">
        <x:v>1200</x:v>
      </x:c>
    </x:row>
    <x:row r="114" spans="1:41">
      <x:c r="B114" s="5" t="s">
        <x:v>93</x:v>
      </x:c>
      <x:c r="C114" s="5"/>
      <x:c r="D114" s="6">
        <x:v>427.8</x:v>
      </x:c>
    </x:row>
    <x:row r="115" spans="1:41">
      <x:c r="B115" s="5" t="s">
        <x:v>97</x:v>
      </x:c>
      <x:c r="C115" s="5"/>
      <x:c r="D115" s="6">
        <x:v>400</x:v>
      </x:c>
    </x:row>
    <x:row r="116" spans="1:41">
      <x:c r="B116" s="5" t="s">
        <x:v>102</x:v>
      </x:c>
      <x:c r="C116" s="5"/>
      <x:c r="D116" s="6">
        <x:v>383.53</x:v>
      </x:c>
    </x:row>
    <x:row r="117" spans="1:41">
      <x:c r="B117" s="5" t="s">
        <x:v>94</x:v>
      </x:c>
      <x:c r="C117" s="5"/>
      <x:c r="D117" s="6">
        <x:v>2850</x:v>
      </x:c>
    </x:row>
    <x:row r="118" spans="1:41">
      <x:c r="B118" s="5" t="s">
        <x:v>95</x:v>
      </x:c>
      <x:c r="C118" s="5"/>
      <x:c r="D118" s="6">
        <x:v>44900</x:v>
      </x:c>
    </x:row>
    <x:row r="119" spans="1:41">
      <x:c r="B119" s="5" t="s">
        <x:v>106</x:v>
      </x:c>
      <x:c r="C119" s="5"/>
      <x:c r="D119" s="6">
        <x:v>949.86</x:v>
      </x:c>
    </x:row>
    <x:row r="120" spans="1:41">
      <x:c r="B120" s="5" t="s">
        <x:v>103</x:v>
      </x:c>
      <x:c r="C120" s="5"/>
      <x:c r="D120" s="6">
        <x:v>3082.2</x:v>
      </x:c>
    </x:row>
    <x:row r="121" spans="1:41">
      <x:c r="B121" s="5" t="s">
        <x:v>107</x:v>
      </x:c>
      <x:c r="C121" s="5"/>
      <x:c r="D121" s="6">
        <x:v>798.74</x:v>
      </x:c>
    </x:row>
    <x:row r="122" spans="1:41">
      <x:c r="B122" s="5" t="s">
        <x:v>105</x:v>
      </x:c>
      <x:c r="C122" s="5"/>
      <x:c r="D122" s="6">
        <x:v>2300</x:v>
      </x:c>
    </x:row>
    <x:row r="123" spans="1:41">
      <x:c r="B123" s="5" t="s">
        <x:v>108</x:v>
      </x:c>
      <x:c r="C123" s="5"/>
      <x:c r="D123" s="6">
        <x:v>29800</x:v>
      </x:c>
    </x:row>
    <x:row r="124" spans="1:41">
      <x:c r="C124" s="4" t="s">
        <x:v>65</x:v>
      </x:c>
      <x:c r="D124" s="11">
        <x:f>SUM(D93:D123)</x:f>
      </x:c>
    </x:row>
    <x:row r="126" spans="1:41">
      <x:c r="A126" s="13"/>
      <x:c r="B126" s="13"/>
      <x:c r="C126" s="13"/>
      <x:c r="D126" s="13"/>
      <x:c r="E126" s="13"/>
      <x:c r="F126" s="13"/>
      <x:c r="G126" s="13"/>
      <x:c r="H126" s="13"/>
    </x:row>
    <x:row r="128" spans="1:41">
      <x:c r="C128" s="4" t="s">
        <x:v>71</x:v>
      </x:c>
      <x:c r="D128" s="4" t="s">
        <x:v>72</x:v>
      </x:c>
      <x:c r="E128" s="4" t="s">
        <x:v>73</x:v>
      </x:c>
      <x:c r="F128" s="4" t="s">
        <x:v>74</x:v>
      </x:c>
      <x:c r="G128" s="4" t="s">
        <x:v>75</x:v>
      </x:c>
      <x:c r="H128" s="4" t="s">
        <x:v>76</x:v>
      </x:c>
      <x:c r="I128" s="4" t="s">
        <x:v>77</x:v>
      </x:c>
      <x:c r="J128" s="4" t="s">
        <x:v>78</x:v>
      </x:c>
      <x:c r="K128" s="4" t="s">
        <x:v>79</x:v>
      </x:c>
      <x:c r="L128" s="4" t="s">
        <x:v>80</x:v>
      </x:c>
      <x:c r="M128" s="4" t="s">
        <x:v>81</x:v>
      </x:c>
      <x:c r="N128" s="4" t="s">
        <x:v>82</x:v>
      </x:c>
      <x:c r="O128" s="4" t="s">
        <x:v>83</x:v>
      </x:c>
      <x:c r="P128" s="4" t="s">
        <x:v>84</x:v>
      </x:c>
      <x:c r="Q128" s="4" t="s">
        <x:v>85</x:v>
      </x:c>
      <x:c r="R128" s="4" t="s">
        <x:v>86</x:v>
      </x:c>
      <x:c r="S128" s="4" t="s">
        <x:v>87</x:v>
      </x:c>
      <x:c r="T128" s="4" t="s">
        <x:v>88</x:v>
      </x:c>
      <x:c r="U128" s="4" t="s">
        <x:v>89</x:v>
      </x:c>
      <x:c r="V128" s="4" t="s">
        <x:v>90</x:v>
      </x:c>
      <x:c r="W128" s="4" t="s">
        <x:v>91</x:v>
      </x:c>
      <x:c r="X128" s="4" t="s">
        <x:v>92</x:v>
      </x:c>
      <x:c r="Y128" s="4" t="s">
        <x:v>93</x:v>
      </x:c>
      <x:c r="Z128" s="4" t="s">
        <x:v>94</x:v>
      </x:c>
      <x:c r="AA128" s="4" t="s">
        <x:v>95</x:v>
      </x:c>
      <x:c r="AB128" s="4" t="s">
        <x:v>96</x:v>
      </x:c>
      <x:c r="AC128" s="4" t="s">
        <x:v>97</x:v>
      </x:c>
      <x:c r="AD128" s="4" t="s">
        <x:v>98</x:v>
      </x:c>
      <x:c r="AE128" s="4" t="s">
        <x:v>99</x:v>
      </x:c>
      <x:c r="AF128" s="4" t="s">
        <x:v>100</x:v>
      </x:c>
      <x:c r="AG128" s="4" t="s">
        <x:v>101</x:v>
      </x:c>
      <x:c r="AH128" s="4" t="s">
        <x:v>102</x:v>
      </x:c>
      <x:c r="AI128" s="4" t="s">
        <x:v>103</x:v>
      </x:c>
      <x:c r="AJ128" s="4" t="s">
        <x:v>104</x:v>
      </x:c>
      <x:c r="AK128" s="4" t="s">
        <x:v>105</x:v>
      </x:c>
      <x:c r="AL128" s="4" t="s">
        <x:v>106</x:v>
      </x:c>
      <x:c r="AM128" s="4" t="s">
        <x:v>107</x:v>
      </x:c>
      <x:c r="AN128" s="4" t="s">
        <x:v>108</x:v>
      </x:c>
    </x:row>
    <x:row r="129" spans="1:41">
      <x:c r="A129" s="5" t="s">
        <x:v>9</x:v>
      </x:c>
      <x:c r="B129" s="5" t="s">
        <x:v>10</x:v>
      </x:c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  <x:c r="AA129" s="5"/>
      <x:c r="AB129" s="5"/>
      <x:c r="AC129" s="5"/>
      <x:c r="AD129" s="5"/>
      <x:c r="AE129" s="5"/>
      <x:c r="AF129" s="5"/>
      <x:c r="AG129" s="5"/>
      <x:c r="AH129" s="5"/>
      <x:c r="AI129" s="5"/>
      <x:c r="AJ129" s="5"/>
      <x:c r="AK129" s="5"/>
      <x:c r="AL129" s="5"/>
      <x:c r="AM129" s="5"/>
      <x:c r="AN129" s="5"/>
      <x:c r="AO129" s="14">
        <x:f>SUM(C129:AN129)</x:f>
      </x:c>
    </x:row>
    <x:row r="130" spans="1:41">
      <x:c r="A130" s="5" t="s">
        <x:v>11</x:v>
      </x:c>
      <x:c r="B130" s="5" t="s">
        <x:v>12</x:v>
      </x:c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  <x:c r="AA130" s="5"/>
      <x:c r="AB130" s="5"/>
      <x:c r="AC130" s="5"/>
      <x:c r="AD130" s="5"/>
      <x:c r="AE130" s="5"/>
      <x:c r="AF130" s="5"/>
      <x:c r="AG130" s="5"/>
      <x:c r="AH130" s="5"/>
      <x:c r="AI130" s="5"/>
      <x:c r="AJ130" s="5"/>
      <x:c r="AK130" s="5"/>
      <x:c r="AL130" s="5"/>
      <x:c r="AM130" s="5"/>
      <x:c r="AN130" s="5"/>
      <x:c r="AO130" s="14">
        <x:f>SUM(C130:AN130)</x:f>
      </x:c>
    </x:row>
    <x:row r="131" spans="1:41">
      <x:c r="A131" s="5" t="s">
        <x:v>13</x:v>
      </x:c>
      <x:c r="B131" s="5" t="s">
        <x:v>14</x:v>
      </x:c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  <x:c r="AA131" s="5"/>
      <x:c r="AB131" s="5"/>
      <x:c r="AC131" s="5"/>
      <x:c r="AD131" s="5"/>
      <x:c r="AE131" s="5"/>
      <x:c r="AF131" s="5"/>
      <x:c r="AG131" s="5"/>
      <x:c r="AH131" s="5"/>
      <x:c r="AI131" s="5"/>
      <x:c r="AJ131" s="5"/>
      <x:c r="AK131" s="5"/>
      <x:c r="AL131" s="5"/>
      <x:c r="AM131" s="5"/>
      <x:c r="AN131" s="5"/>
      <x:c r="AO131" s="14">
        <x:f>SUM(C131:AN131)</x:f>
      </x:c>
    </x:row>
    <x:row r="132" spans="1:41">
      <x:c r="A132" s="5" t="s">
        <x:v>15</x:v>
      </x:c>
      <x:c r="B132" s="5" t="s">
        <x:v>16</x:v>
      </x:c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  <x:c r="AA132" s="5"/>
      <x:c r="AB132" s="5"/>
      <x:c r="AC132" s="5"/>
      <x:c r="AD132" s="5"/>
      <x:c r="AE132" s="5"/>
      <x:c r="AF132" s="5"/>
      <x:c r="AG132" s="5"/>
      <x:c r="AH132" s="5"/>
      <x:c r="AI132" s="5"/>
      <x:c r="AJ132" s="5"/>
      <x:c r="AK132" s="5"/>
      <x:c r="AL132" s="5"/>
      <x:c r="AM132" s="5"/>
      <x:c r="AN132" s="5"/>
      <x:c r="AO132" s="14">
        <x:f>SUM(C132:AN132)</x:f>
      </x:c>
    </x:row>
    <x:row r="133" spans="1:41">
      <x:c r="A133" s="5" t="s">
        <x:v>17</x:v>
      </x:c>
      <x:c r="B133" s="5" t="s">
        <x:v>18</x:v>
      </x:c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  <x:c r="AA133" s="5"/>
      <x:c r="AB133" s="5"/>
      <x:c r="AC133" s="5"/>
      <x:c r="AD133" s="5"/>
      <x:c r="AE133" s="5"/>
      <x:c r="AF133" s="5"/>
      <x:c r="AG133" s="5"/>
      <x:c r="AH133" s="5"/>
      <x:c r="AI133" s="5"/>
      <x:c r="AJ133" s="5"/>
      <x:c r="AK133" s="5"/>
      <x:c r="AL133" s="5"/>
      <x:c r="AM133" s="5"/>
      <x:c r="AN133" s="5"/>
      <x:c r="AO133" s="14">
        <x:f>SUM(C133:AN133)</x:f>
      </x:c>
    </x:row>
    <x:row r="134" spans="1:41">
      <x:c r="A134" s="5" t="s">
        <x:v>19</x:v>
      </x:c>
      <x:c r="B134" s="5" t="s">
        <x:v>20</x:v>
      </x:c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5"/>
      <x:c r="S134" s="5"/>
      <x:c r="T134" s="5"/>
      <x:c r="U134" s="5"/>
      <x:c r="V134" s="5"/>
      <x:c r="W134" s="5"/>
      <x:c r="X134" s="5"/>
      <x:c r="Y134" s="5"/>
      <x:c r="Z134" s="5"/>
      <x:c r="AA134" s="5"/>
      <x:c r="AB134" s="5"/>
      <x:c r="AC134" s="5"/>
      <x:c r="AD134" s="5"/>
      <x:c r="AE134" s="5"/>
      <x:c r="AF134" s="5"/>
      <x:c r="AG134" s="5"/>
      <x:c r="AH134" s="5"/>
      <x:c r="AI134" s="5"/>
      <x:c r="AJ134" s="5"/>
      <x:c r="AK134" s="5"/>
      <x:c r="AL134" s="5"/>
      <x:c r="AM134" s="5"/>
      <x:c r="AN134" s="5"/>
      <x:c r="AO134" s="14">
        <x:f>SUM(C134:AN134)</x:f>
      </x:c>
    </x:row>
    <x:row r="135" spans="1:41">
      <x:c r="A135" s="5" t="s">
        <x:v>21</x:v>
      </x:c>
      <x:c r="B135" s="5" t="s">
        <x:v>22</x:v>
      </x:c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5"/>
      <x:c r="S135" s="5"/>
      <x:c r="T135" s="5"/>
      <x:c r="U135" s="5"/>
      <x:c r="V135" s="5"/>
      <x:c r="W135" s="5"/>
      <x:c r="X135" s="5"/>
      <x:c r="Y135" s="5"/>
      <x:c r="Z135" s="5"/>
      <x:c r="AA135" s="5"/>
      <x:c r="AB135" s="5"/>
      <x:c r="AC135" s="5"/>
      <x:c r="AD135" s="5"/>
      <x:c r="AE135" s="5"/>
      <x:c r="AF135" s="5"/>
      <x:c r="AG135" s="5"/>
      <x:c r="AH135" s="5"/>
      <x:c r="AI135" s="5"/>
      <x:c r="AJ135" s="5"/>
      <x:c r="AK135" s="5"/>
      <x:c r="AL135" s="5"/>
      <x:c r="AM135" s="5"/>
      <x:c r="AN135" s="5"/>
      <x:c r="AO135" s="14">
        <x:f>SUM(C135:AN135)</x:f>
      </x:c>
    </x:row>
    <x:row r="136" spans="1:41">
      <x:c r="A136" s="5" t="s">
        <x:v>23</x:v>
      </x:c>
      <x:c r="B136" s="5" t="s">
        <x:v>24</x:v>
      </x:c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5"/>
      <x:c r="S136" s="5"/>
      <x:c r="T136" s="5"/>
      <x:c r="U136" s="5"/>
      <x:c r="V136" s="5"/>
      <x:c r="W136" s="5"/>
      <x:c r="X136" s="5"/>
      <x:c r="Y136" s="5"/>
      <x:c r="Z136" s="5"/>
      <x:c r="AA136" s="5"/>
      <x:c r="AB136" s="5"/>
      <x:c r="AC136" s="5"/>
      <x:c r="AD136" s="5"/>
      <x:c r="AE136" s="5"/>
      <x:c r="AF136" s="5"/>
      <x:c r="AG136" s="5"/>
      <x:c r="AH136" s="5"/>
      <x:c r="AI136" s="5"/>
      <x:c r="AJ136" s="5"/>
      <x:c r="AK136" s="5"/>
      <x:c r="AL136" s="5"/>
      <x:c r="AM136" s="5"/>
      <x:c r="AN136" s="5"/>
      <x:c r="AO136" s="14">
        <x:f>SUM(C136:AN136)</x:f>
      </x:c>
    </x:row>
    <x:row r="137" spans="1:41">
      <x:c r="A137" s="5" t="s">
        <x:v>110</x:v>
      </x:c>
      <x:c r="B137" s="5" t="s">
        <x:v>111</x:v>
      </x:c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5"/>
      <x:c r="S137" s="5"/>
      <x:c r="T137" s="5"/>
      <x:c r="U137" s="5"/>
      <x:c r="V137" s="5"/>
      <x:c r="W137" s="5"/>
      <x:c r="X137" s="5"/>
      <x:c r="Y137" s="5"/>
      <x:c r="Z137" s="5"/>
      <x:c r="AA137" s="5"/>
      <x:c r="AB137" s="5"/>
      <x:c r="AC137" s="5"/>
      <x:c r="AD137" s="5"/>
      <x:c r="AE137" s="5"/>
      <x:c r="AF137" s="5"/>
      <x:c r="AG137" s="5"/>
      <x:c r="AH137" s="5"/>
      <x:c r="AI137" s="5"/>
      <x:c r="AJ137" s="5"/>
      <x:c r="AK137" s="5"/>
      <x:c r="AL137" s="5"/>
      <x:c r="AM137" s="5"/>
      <x:c r="AN137" s="5"/>
      <x:c r="AO137" s="14">
        <x:f>SUM(C137:AN137)</x:f>
      </x:c>
    </x:row>
    <x:row r="138" spans="1:41">
      <x:c r="A138" s="5" t="s">
        <x:v>25</x:v>
      </x:c>
      <x:c r="B138" s="5" t="s">
        <x:v>26</x:v>
      </x:c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5"/>
      <x:c r="S138" s="5"/>
      <x:c r="T138" s="5"/>
      <x:c r="U138" s="5"/>
      <x:c r="V138" s="5"/>
      <x:c r="W138" s="5"/>
      <x:c r="X138" s="5"/>
      <x:c r="Y138" s="5"/>
      <x:c r="Z138" s="5"/>
      <x:c r="AA138" s="5"/>
      <x:c r="AB138" s="5"/>
      <x:c r="AC138" s="5"/>
      <x:c r="AD138" s="5"/>
      <x:c r="AE138" s="5"/>
      <x:c r="AF138" s="5"/>
      <x:c r="AG138" s="5"/>
      <x:c r="AH138" s="5"/>
      <x:c r="AI138" s="5"/>
      <x:c r="AJ138" s="5"/>
      <x:c r="AK138" s="5"/>
      <x:c r="AL138" s="5"/>
      <x:c r="AM138" s="5"/>
      <x:c r="AN138" s="5"/>
      <x:c r="AO138" s="14">
        <x:f>SUM(C138:AN138)</x:f>
      </x:c>
    </x:row>
    <x:row r="139" spans="1:41">
      <x:c r="A139" s="5" t="s">
        <x:v>27</x:v>
      </x:c>
      <x:c r="B139" s="5" t="s">
        <x:v>28</x:v>
      </x:c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5"/>
      <x:c r="S139" s="5"/>
      <x:c r="T139" s="5"/>
      <x:c r="U139" s="5"/>
      <x:c r="V139" s="5"/>
      <x:c r="W139" s="5"/>
      <x:c r="X139" s="5"/>
      <x:c r="Y139" s="5"/>
      <x:c r="Z139" s="5"/>
      <x:c r="AA139" s="5"/>
      <x:c r="AB139" s="5"/>
      <x:c r="AC139" s="5"/>
      <x:c r="AD139" s="5"/>
      <x:c r="AE139" s="5"/>
      <x:c r="AF139" s="5"/>
      <x:c r="AG139" s="5"/>
      <x:c r="AH139" s="5"/>
      <x:c r="AI139" s="5"/>
      <x:c r="AJ139" s="5"/>
      <x:c r="AK139" s="5"/>
      <x:c r="AL139" s="5"/>
      <x:c r="AM139" s="5"/>
      <x:c r="AN139" s="5"/>
      <x:c r="AO139" s="14">
        <x:f>SUM(C139:AN139)</x:f>
      </x:c>
    </x:row>
    <x:row r="140" spans="1:41">
      <x:c r="A140" s="5" t="s">
        <x:v>29</x:v>
      </x:c>
      <x:c r="B140" s="5" t="s">
        <x:v>30</x:v>
      </x:c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5"/>
      <x:c r="S140" s="5"/>
      <x:c r="T140" s="5"/>
      <x:c r="U140" s="5"/>
      <x:c r="V140" s="5"/>
      <x:c r="W140" s="5"/>
      <x:c r="X140" s="5"/>
      <x:c r="Y140" s="5"/>
      <x:c r="Z140" s="5"/>
      <x:c r="AA140" s="5"/>
      <x:c r="AB140" s="5"/>
      <x:c r="AC140" s="5"/>
      <x:c r="AD140" s="5"/>
      <x:c r="AE140" s="5"/>
      <x:c r="AF140" s="5"/>
      <x:c r="AG140" s="5"/>
      <x:c r="AH140" s="5"/>
      <x:c r="AI140" s="5"/>
      <x:c r="AJ140" s="5"/>
      <x:c r="AK140" s="5"/>
      <x:c r="AL140" s="5"/>
      <x:c r="AM140" s="5"/>
      <x:c r="AN140" s="5"/>
      <x:c r="AO140" s="14">
        <x:f>SUM(C140:AN140)</x:f>
      </x:c>
    </x:row>
    <x:row r="141" spans="1:41">
      <x:c r="A141" s="5" t="s">
        <x:v>31</x:v>
      </x:c>
      <x:c r="B141" s="5" t="s">
        <x:v>32</x:v>
      </x:c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5"/>
      <x:c r="S141" s="5"/>
      <x:c r="T141" s="5"/>
      <x:c r="U141" s="5"/>
      <x:c r="V141" s="5"/>
      <x:c r="W141" s="5"/>
      <x:c r="X141" s="5"/>
      <x:c r="Y141" s="5"/>
      <x:c r="Z141" s="5"/>
      <x:c r="AA141" s="5"/>
      <x:c r="AB141" s="5"/>
      <x:c r="AC141" s="5"/>
      <x:c r="AD141" s="5"/>
      <x:c r="AE141" s="5"/>
      <x:c r="AF141" s="5"/>
      <x:c r="AG141" s="5"/>
      <x:c r="AH141" s="5"/>
      <x:c r="AI141" s="5"/>
      <x:c r="AJ141" s="5"/>
      <x:c r="AK141" s="5"/>
      <x:c r="AL141" s="5"/>
      <x:c r="AM141" s="5"/>
      <x:c r="AN141" s="5"/>
      <x:c r="AO141" s="14">
        <x:f>SUM(C141:AN141)</x:f>
      </x:c>
    </x:row>
    <x:row r="142" spans="1:41">
      <x:c r="A142" s="5" t="s">
        <x:v>33</x:v>
      </x:c>
      <x:c r="B142" s="5" t="s">
        <x:v>34</x:v>
      </x:c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5"/>
      <x:c r="S142" s="5"/>
      <x:c r="T142" s="5"/>
      <x:c r="U142" s="5"/>
      <x:c r="V142" s="5"/>
      <x:c r="W142" s="5"/>
      <x:c r="X142" s="5"/>
      <x:c r="Y142" s="5"/>
      <x:c r="Z142" s="5"/>
      <x:c r="AA142" s="5"/>
      <x:c r="AB142" s="5"/>
      <x:c r="AC142" s="5"/>
      <x:c r="AD142" s="5"/>
      <x:c r="AE142" s="5"/>
      <x:c r="AF142" s="5"/>
      <x:c r="AG142" s="5"/>
      <x:c r="AH142" s="5"/>
      <x:c r="AI142" s="5"/>
      <x:c r="AJ142" s="5"/>
      <x:c r="AK142" s="5"/>
      <x:c r="AL142" s="5"/>
      <x:c r="AM142" s="5"/>
      <x:c r="AN142" s="5"/>
      <x:c r="AO142" s="14">
        <x:f>SUM(C142:AN142)</x:f>
      </x:c>
    </x:row>
    <x:row r="143" spans="1:41">
      <x:c r="A143" s="5" t="s">
        <x:v>35</x:v>
      </x:c>
      <x:c r="B143" s="5" t="s">
        <x:v>36</x:v>
      </x:c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5"/>
      <x:c r="S143" s="5"/>
      <x:c r="T143" s="5"/>
      <x:c r="U143" s="5"/>
      <x:c r="V143" s="5"/>
      <x:c r="W143" s="5"/>
      <x:c r="X143" s="5"/>
      <x:c r="Y143" s="5"/>
      <x:c r="Z143" s="5"/>
      <x:c r="AA143" s="5"/>
      <x:c r="AB143" s="5"/>
      <x:c r="AC143" s="5"/>
      <x:c r="AD143" s="5"/>
      <x:c r="AE143" s="5"/>
      <x:c r="AF143" s="5"/>
      <x:c r="AG143" s="5"/>
      <x:c r="AH143" s="5"/>
      <x:c r="AI143" s="5"/>
      <x:c r="AJ143" s="5"/>
      <x:c r="AK143" s="5"/>
      <x:c r="AL143" s="5"/>
      <x:c r="AM143" s="5"/>
      <x:c r="AN143" s="5"/>
      <x:c r="AO143" s="14">
        <x:f>SUM(C143:AN143)</x:f>
      </x:c>
    </x:row>
    <x:row r="144" spans="1:41">
      <x:c r="A144" s="5" t="s">
        <x:v>37</x:v>
      </x:c>
      <x:c r="B144" s="5" t="s">
        <x:v>38</x:v>
      </x:c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5"/>
      <x:c r="S144" s="5"/>
      <x:c r="T144" s="5"/>
      <x:c r="U144" s="5"/>
      <x:c r="V144" s="5"/>
      <x:c r="W144" s="5"/>
      <x:c r="X144" s="5"/>
      <x:c r="Y144" s="5"/>
      <x:c r="Z144" s="5"/>
      <x:c r="AA144" s="5"/>
      <x:c r="AB144" s="5"/>
      <x:c r="AC144" s="5"/>
      <x:c r="AD144" s="5"/>
      <x:c r="AE144" s="5"/>
      <x:c r="AF144" s="5"/>
      <x:c r="AG144" s="5"/>
      <x:c r="AH144" s="5"/>
      <x:c r="AI144" s="5"/>
      <x:c r="AJ144" s="5"/>
      <x:c r="AK144" s="5"/>
      <x:c r="AL144" s="5"/>
      <x:c r="AM144" s="5"/>
      <x:c r="AN144" s="5"/>
      <x:c r="AO144" s="14">
        <x:f>SUM(C144:AN144)</x:f>
      </x:c>
    </x:row>
    <x:row r="145" spans="1:41">
      <x:c r="A145" s="5" t="s">
        <x:v>112</x:v>
      </x:c>
      <x:c r="B145" s="5" t="s">
        <x:v>113</x:v>
      </x:c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5"/>
      <x:c r="S145" s="5"/>
      <x:c r="T145" s="5"/>
      <x:c r="U145" s="5"/>
      <x:c r="V145" s="5"/>
      <x:c r="W145" s="5"/>
      <x:c r="X145" s="5"/>
      <x:c r="Y145" s="5"/>
      <x:c r="Z145" s="5"/>
      <x:c r="AA145" s="5"/>
      <x:c r="AB145" s="5"/>
      <x:c r="AC145" s="5"/>
      <x:c r="AD145" s="5"/>
      <x:c r="AE145" s="5"/>
      <x:c r="AF145" s="5"/>
      <x:c r="AG145" s="5"/>
      <x:c r="AH145" s="5"/>
      <x:c r="AI145" s="5"/>
      <x:c r="AJ145" s="5"/>
      <x:c r="AK145" s="5"/>
      <x:c r="AL145" s="5"/>
      <x:c r="AM145" s="5"/>
      <x:c r="AN145" s="5"/>
      <x:c r="AO145" s="14">
        <x:f>SUM(C145:AN145)</x:f>
      </x:c>
    </x:row>
    <x:row r="146" spans="1:41">
      <x:c r="A146" s="5" t="s">
        <x:v>39</x:v>
      </x:c>
      <x:c r="B146" s="5" t="s">
        <x:v>40</x:v>
      </x:c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5"/>
      <x:c r="S146" s="5"/>
      <x:c r="T146" s="5"/>
      <x:c r="U146" s="5"/>
      <x:c r="V146" s="5"/>
      <x:c r="W146" s="5"/>
      <x:c r="X146" s="5"/>
      <x:c r="Y146" s="5"/>
      <x:c r="Z146" s="5"/>
      <x:c r="AA146" s="5"/>
      <x:c r="AB146" s="5"/>
      <x:c r="AC146" s="5"/>
      <x:c r="AD146" s="5"/>
      <x:c r="AE146" s="5"/>
      <x:c r="AF146" s="5"/>
      <x:c r="AG146" s="5"/>
      <x:c r="AH146" s="5"/>
      <x:c r="AI146" s="5"/>
      <x:c r="AJ146" s="5"/>
      <x:c r="AK146" s="5"/>
      <x:c r="AL146" s="5"/>
      <x:c r="AM146" s="5"/>
      <x:c r="AN146" s="5"/>
      <x:c r="AO146" s="14">
        <x:f>SUM(C146:AN146)</x:f>
      </x:c>
    </x:row>
    <x:row r="147" spans="1:41">
      <x:c r="A147" s="5" t="s">
        <x:v>114</x:v>
      </x:c>
      <x:c r="B147" s="5" t="s">
        <x:v>115</x:v>
      </x:c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5"/>
      <x:c r="S147" s="5"/>
      <x:c r="T147" s="5"/>
      <x:c r="U147" s="5"/>
      <x:c r="V147" s="5"/>
      <x:c r="W147" s="5"/>
      <x:c r="X147" s="5"/>
      <x:c r="Y147" s="5"/>
      <x:c r="Z147" s="5"/>
      <x:c r="AA147" s="5"/>
      <x:c r="AB147" s="5"/>
      <x:c r="AC147" s="5"/>
      <x:c r="AD147" s="5"/>
      <x:c r="AE147" s="5"/>
      <x:c r="AF147" s="5"/>
      <x:c r="AG147" s="5"/>
      <x:c r="AH147" s="5"/>
      <x:c r="AI147" s="5"/>
      <x:c r="AJ147" s="5"/>
      <x:c r="AK147" s="5"/>
      <x:c r="AL147" s="5"/>
      <x:c r="AM147" s="5"/>
      <x:c r="AN147" s="5"/>
      <x:c r="AO147" s="14">
        <x:f>SUM(C147:AN147)</x:f>
      </x:c>
    </x:row>
    <x:row r="148" spans="1:41">
      <x:c r="A148" s="5" t="s">
        <x:v>41</x:v>
      </x:c>
      <x:c r="B148" s="5" t="s">
        <x:v>42</x:v>
      </x:c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5"/>
      <x:c r="S148" s="5"/>
      <x:c r="T148" s="5"/>
      <x:c r="U148" s="5"/>
      <x:c r="V148" s="5"/>
      <x:c r="W148" s="5"/>
      <x:c r="X148" s="5"/>
      <x:c r="Y148" s="5"/>
      <x:c r="Z148" s="5"/>
      <x:c r="AA148" s="5"/>
      <x:c r="AB148" s="5"/>
      <x:c r="AC148" s="5"/>
      <x:c r="AD148" s="5"/>
      <x:c r="AE148" s="5"/>
      <x:c r="AF148" s="5"/>
      <x:c r="AG148" s="5"/>
      <x:c r="AH148" s="5"/>
      <x:c r="AI148" s="5"/>
      <x:c r="AJ148" s="5"/>
      <x:c r="AK148" s="5"/>
      <x:c r="AL148" s="5"/>
      <x:c r="AM148" s="5"/>
      <x:c r="AN148" s="5"/>
      <x:c r="AO148" s="14">
        <x:f>SUM(C148:AN148)</x:f>
      </x:c>
    </x:row>
    <x:row r="149" spans="1:41">
      <x:c r="A149" s="5" t="s">
        <x:v>43</x:v>
      </x:c>
      <x:c r="B149" s="5" t="s">
        <x:v>44</x:v>
      </x:c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5"/>
      <x:c r="S149" s="5"/>
      <x:c r="T149" s="5"/>
      <x:c r="U149" s="5"/>
      <x:c r="V149" s="5"/>
      <x:c r="W149" s="5"/>
      <x:c r="X149" s="5"/>
      <x:c r="Y149" s="5"/>
      <x:c r="Z149" s="5"/>
      <x:c r="AA149" s="5"/>
      <x:c r="AB149" s="5"/>
      <x:c r="AC149" s="5"/>
      <x:c r="AD149" s="5"/>
      <x:c r="AE149" s="5"/>
      <x:c r="AF149" s="5"/>
      <x:c r="AG149" s="5"/>
      <x:c r="AH149" s="5"/>
      <x:c r="AI149" s="5"/>
      <x:c r="AJ149" s="5"/>
      <x:c r="AK149" s="5"/>
      <x:c r="AL149" s="5"/>
      <x:c r="AM149" s="5"/>
      <x:c r="AN149" s="5"/>
      <x:c r="AO149" s="14">
        <x:f>SUM(C149:AN149)</x:f>
      </x:c>
    </x:row>
    <x:row r="150" spans="1:41">
      <x:c r="A150" s="5" t="s">
        <x:v>116</x:v>
      </x:c>
      <x:c r="B150" s="5" t="s">
        <x:v>117</x:v>
      </x:c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5"/>
      <x:c r="S150" s="5"/>
      <x:c r="T150" s="5"/>
      <x:c r="U150" s="5"/>
      <x:c r="V150" s="5"/>
      <x:c r="W150" s="5"/>
      <x:c r="X150" s="5"/>
      <x:c r="Y150" s="5"/>
      <x:c r="Z150" s="5"/>
      <x:c r="AA150" s="5"/>
      <x:c r="AB150" s="5"/>
      <x:c r="AC150" s="5"/>
      <x:c r="AD150" s="5"/>
      <x:c r="AE150" s="5"/>
      <x:c r="AF150" s="5"/>
      <x:c r="AG150" s="5"/>
      <x:c r="AH150" s="5"/>
      <x:c r="AI150" s="5"/>
      <x:c r="AJ150" s="5"/>
      <x:c r="AK150" s="5"/>
      <x:c r="AL150" s="5"/>
      <x:c r="AM150" s="5"/>
      <x:c r="AN150" s="5"/>
      <x:c r="AO150" s="14">
        <x:f>SUM(C150:AN150)</x:f>
      </x:c>
    </x:row>
    <x:row r="151" spans="1:41">
      <x:c r="A151" s="5" t="s">
        <x:v>45</x:v>
      </x:c>
      <x:c r="B151" s="5" t="s">
        <x:v>46</x:v>
      </x:c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  <x:c r="AA151" s="5"/>
      <x:c r="AB151" s="5"/>
      <x:c r="AC151" s="5"/>
      <x:c r="AD151" s="5"/>
      <x:c r="AE151" s="5"/>
      <x:c r="AF151" s="5"/>
      <x:c r="AG151" s="5"/>
      <x:c r="AH151" s="5"/>
      <x:c r="AI151" s="5"/>
      <x:c r="AJ151" s="5"/>
      <x:c r="AK151" s="5"/>
      <x:c r="AL151" s="5"/>
      <x:c r="AM151" s="5"/>
      <x:c r="AN151" s="5"/>
      <x:c r="AO151" s="14">
        <x:f>SUM(C151:AN151)</x:f>
      </x:c>
    </x:row>
    <x:row r="152" spans="1:41">
      <x:c r="A152" s="5" t="s">
        <x:v>47</x:v>
      </x:c>
      <x:c r="B152" s="5" t="s">
        <x:v>48</x:v>
      </x:c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  <x:c r="AA152" s="5"/>
      <x:c r="AB152" s="5"/>
      <x:c r="AC152" s="5"/>
      <x:c r="AD152" s="5"/>
      <x:c r="AE152" s="5"/>
      <x:c r="AF152" s="5"/>
      <x:c r="AG152" s="5"/>
      <x:c r="AH152" s="5"/>
      <x:c r="AI152" s="5"/>
      <x:c r="AJ152" s="5"/>
      <x:c r="AK152" s="5"/>
      <x:c r="AL152" s="5"/>
      <x:c r="AM152" s="5"/>
      <x:c r="AN152" s="5"/>
      <x:c r="AO152" s="14">
        <x:f>SUM(C152:AN152)</x:f>
      </x:c>
    </x:row>
    <x:row r="153" spans="1:41">
      <x:c r="A153" s="5" t="s">
        <x:v>49</x:v>
      </x:c>
      <x:c r="B153" s="5" t="s">
        <x:v>50</x:v>
      </x:c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  <x:c r="AA153" s="5"/>
      <x:c r="AB153" s="5"/>
      <x:c r="AC153" s="5"/>
      <x:c r="AD153" s="5"/>
      <x:c r="AE153" s="5"/>
      <x:c r="AF153" s="5"/>
      <x:c r="AG153" s="5"/>
      <x:c r="AH153" s="5"/>
      <x:c r="AI153" s="5"/>
      <x:c r="AJ153" s="5"/>
      <x:c r="AK153" s="5"/>
      <x:c r="AL153" s="5"/>
      <x:c r="AM153" s="5"/>
      <x:c r="AN153" s="5"/>
      <x:c r="AO153" s="14">
        <x:f>SUM(C153:AN153)</x:f>
      </x:c>
    </x:row>
    <x:row r="154" spans="1:41">
      <x:c r="A154" s="5" t="s">
        <x:v>51</x:v>
      </x:c>
      <x:c r="B154" s="5" t="s">
        <x:v>52</x:v>
      </x:c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  <x:c r="AA154" s="5"/>
      <x:c r="AB154" s="5"/>
      <x:c r="AC154" s="5"/>
      <x:c r="AD154" s="5"/>
      <x:c r="AE154" s="5"/>
      <x:c r="AF154" s="5"/>
      <x:c r="AG154" s="5"/>
      <x:c r="AH154" s="5"/>
      <x:c r="AI154" s="5"/>
      <x:c r="AJ154" s="5"/>
      <x:c r="AK154" s="5"/>
      <x:c r="AL154" s="5"/>
      <x:c r="AM154" s="5"/>
      <x:c r="AN154" s="5"/>
      <x:c r="AO154" s="14">
        <x:f>SUM(C154:AN154)</x:f>
      </x:c>
    </x:row>
    <x:row r="155" spans="1:41">
      <x:c r="A155" s="5" t="s">
        <x:v>53</x:v>
      </x:c>
      <x:c r="B155" s="5" t="s">
        <x:v>54</x:v>
      </x:c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  <x:c r="AA155" s="5"/>
      <x:c r="AB155" s="5"/>
      <x:c r="AC155" s="5"/>
      <x:c r="AD155" s="5"/>
      <x:c r="AE155" s="5"/>
      <x:c r="AF155" s="5"/>
      <x:c r="AG155" s="5"/>
      <x:c r="AH155" s="5"/>
      <x:c r="AI155" s="5"/>
      <x:c r="AJ155" s="5"/>
      <x:c r="AK155" s="5"/>
      <x:c r="AL155" s="5"/>
      <x:c r="AM155" s="5"/>
      <x:c r="AN155" s="5"/>
      <x:c r="AO155" s="14">
        <x:f>SUM(C155:AN155)</x:f>
      </x:c>
    </x:row>
    <x:row r="156" spans="1:41">
      <x:c r="A156" s="5" t="s">
        <x:v>55</x:v>
      </x:c>
      <x:c r="B156" s="5" t="s">
        <x:v>56</x:v>
      </x:c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  <x:c r="AA156" s="5"/>
      <x:c r="AB156" s="5"/>
      <x:c r="AC156" s="5"/>
      <x:c r="AD156" s="5"/>
      <x:c r="AE156" s="5"/>
      <x:c r="AF156" s="5"/>
      <x:c r="AG156" s="5"/>
      <x:c r="AH156" s="5"/>
      <x:c r="AI156" s="5"/>
      <x:c r="AJ156" s="5"/>
      <x:c r="AK156" s="5"/>
      <x:c r="AL156" s="5"/>
      <x:c r="AM156" s="5"/>
      <x:c r="AN156" s="5"/>
      <x:c r="AO156" s="14">
        <x:f>SUM(C156:AN156)</x:f>
      </x:c>
    </x:row>
    <x:row r="157" spans="1:41">
      <x:c r="A157" s="5" t="s">
        <x:v>57</x:v>
      </x:c>
      <x:c r="B157" s="5" t="s">
        <x:v>58</x:v>
      </x:c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  <x:c r="AA157" s="5"/>
      <x:c r="AB157" s="5"/>
      <x:c r="AC157" s="5"/>
      <x:c r="AD157" s="5"/>
      <x:c r="AE157" s="5"/>
      <x:c r="AF157" s="5"/>
      <x:c r="AG157" s="5"/>
      <x:c r="AH157" s="5"/>
      <x:c r="AI157" s="5"/>
      <x:c r="AJ157" s="5"/>
      <x:c r="AK157" s="5"/>
      <x:c r="AL157" s="5"/>
      <x:c r="AM157" s="5"/>
      <x:c r="AN157" s="5"/>
      <x:c r="AO157" s="14">
        <x:f>SUM(C157:AN157)</x:f>
      </x:c>
    </x:row>
    <x:row r="158" spans="1:41">
      <x:c r="A158" s="5" t="s">
        <x:v>59</x:v>
      </x:c>
      <x:c r="B158" s="5" t="s">
        <x:v>60</x:v>
      </x:c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  <x:c r="AA158" s="5"/>
      <x:c r="AB158" s="5"/>
      <x:c r="AC158" s="5"/>
      <x:c r="AD158" s="5"/>
      <x:c r="AE158" s="5"/>
      <x:c r="AF158" s="5"/>
      <x:c r="AG158" s="5"/>
      <x:c r="AH158" s="5"/>
      <x:c r="AI158" s="5"/>
      <x:c r="AJ158" s="5"/>
      <x:c r="AK158" s="5"/>
      <x:c r="AL158" s="5"/>
      <x:c r="AM158" s="5"/>
      <x:c r="AN158" s="5"/>
      <x:c r="AO158" s="14">
        <x:f>SUM(C158:AN158)</x:f>
      </x:c>
    </x:row>
    <x:row r="159" spans="1:41">
      <x:c r="A159" s="5" t="s">
        <x:v>61</x:v>
      </x:c>
      <x:c r="B159" s="5" t="s">
        <x:v>62</x:v>
      </x:c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  <x:c r="AA159" s="5"/>
      <x:c r="AB159" s="5"/>
      <x:c r="AC159" s="5"/>
      <x:c r="AD159" s="5"/>
      <x:c r="AE159" s="5"/>
      <x:c r="AF159" s="5"/>
      <x:c r="AG159" s="5"/>
      <x:c r="AH159" s="5"/>
      <x:c r="AI159" s="5"/>
      <x:c r="AJ159" s="5"/>
      <x:c r="AK159" s="5"/>
      <x:c r="AL159" s="5"/>
      <x:c r="AM159" s="5"/>
      <x:c r="AN159" s="5"/>
      <x:c r="AO159" s="14">
        <x:f>SUM(C159:AN159)</x:f>
      </x:c>
    </x:row>
    <x:row r="160" spans="1:41">
      <x:c r="A160" s="5" t="s">
        <x:v>63</x:v>
      </x:c>
      <x:c r="B160" s="5" t="s">
        <x:v>64</x:v>
      </x:c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  <x:c r="AA160" s="5"/>
      <x:c r="AB160" s="5"/>
      <x:c r="AC160" s="5"/>
      <x:c r="AD160" s="5"/>
      <x:c r="AE160" s="5"/>
      <x:c r="AF160" s="5"/>
      <x:c r="AG160" s="5"/>
      <x:c r="AH160" s="5"/>
      <x:c r="AI160" s="5"/>
      <x:c r="AJ160" s="5"/>
      <x:c r="AK160" s="5"/>
      <x:c r="AL160" s="5"/>
      <x:c r="AM160" s="5"/>
      <x:c r="AN160" s="5"/>
      <x:c r="AO160" s="14">
        <x:f>SUM(C160:AN160)</x:f>
      </x:c>
    </x:row>
    <x:row r="161" spans="1:41">
      <x:c r="B161" s="4" t="s">
        <x:v>65</x:v>
      </x:c>
      <x:c r="C161" s="15">
        <x:f>SUM(C129:C160)</x:f>
      </x:c>
      <x:c r="D161" s="15">
        <x:f>SUM(D129:D160)</x:f>
      </x:c>
      <x:c r="E161" s="15">
        <x:f>SUM(E129:E160)</x:f>
      </x:c>
      <x:c r="F161" s="15">
        <x:f>SUM(F129:F160)</x:f>
      </x:c>
      <x:c r="G161" s="15">
        <x:f>SUM(G129:G160)</x:f>
      </x:c>
      <x:c r="H161" s="15">
        <x:f>SUM(H129:H160)</x:f>
      </x:c>
      <x:c r="I161" s="15">
        <x:f>SUM(I129:I160)</x:f>
      </x:c>
      <x:c r="J161" s="15">
        <x:f>SUM(J129:J160)</x:f>
      </x:c>
      <x:c r="K161" s="15">
        <x:f>SUM(K129:K160)</x:f>
      </x:c>
      <x:c r="L161" s="15">
        <x:f>SUM(L129:L160)</x:f>
      </x:c>
      <x:c r="M161" s="15">
        <x:f>SUM(M129:M160)</x:f>
      </x:c>
      <x:c r="N161" s="15">
        <x:f>SUM(N129:N160)</x:f>
      </x:c>
      <x:c r="O161" s="15">
        <x:f>SUM(O129:O160)</x:f>
      </x:c>
      <x:c r="P161" s="15">
        <x:f>SUM(P129:P160)</x:f>
      </x:c>
      <x:c r="Q161" s="15">
        <x:f>SUM(Q129:Q160)</x:f>
      </x:c>
      <x:c r="R161" s="15">
        <x:f>SUM(R129:R160)</x:f>
      </x:c>
      <x:c r="S161" s="15">
        <x:f>SUM(S129:S160)</x:f>
      </x:c>
      <x:c r="T161" s="15">
        <x:f>SUM(T129:T160)</x:f>
      </x:c>
      <x:c r="U161" s="15">
        <x:f>SUM(U129:U160)</x:f>
      </x:c>
      <x:c r="V161" s="15">
        <x:f>SUM(V129:V160)</x:f>
      </x:c>
      <x:c r="W161" s="15">
        <x:f>SUM(W129:W160)</x:f>
      </x:c>
      <x:c r="X161" s="15">
        <x:f>SUM(X129:X160)</x:f>
      </x:c>
      <x:c r="Y161" s="15">
        <x:f>SUM(Y129:Y160)</x:f>
      </x:c>
      <x:c r="Z161" s="15">
        <x:f>SUM(Z129:Z160)</x:f>
      </x:c>
      <x:c r="AA161" s="15">
        <x:f>SUM(AA129:AA160)</x:f>
      </x:c>
      <x:c r="AB161" s="15">
        <x:f>SUM(AB129:AB160)</x:f>
      </x:c>
      <x:c r="AC161" s="15">
        <x:f>SUM(AC129:AC160)</x:f>
      </x:c>
      <x:c r="AD161" s="15">
        <x:f>SUM(AD129:AD160)</x:f>
      </x:c>
      <x:c r="AE161" s="15">
        <x:f>SUM(AE129:AE160)</x:f>
      </x:c>
      <x:c r="AF161" s="15">
        <x:f>SUM(AF129:AF160)</x:f>
      </x:c>
      <x:c r="AG161" s="15">
        <x:f>SUM(AG129:AG160)</x:f>
      </x:c>
      <x:c r="AH161" s="15">
        <x:f>SUM(AH129:AH160)</x:f>
      </x:c>
      <x:c r="AI161" s="15">
        <x:f>SUM(AI129:AI160)</x:f>
      </x:c>
      <x:c r="AJ161" s="15">
        <x:f>SUM(AJ129:AJ160)</x:f>
      </x:c>
      <x:c r="AK161" s="15">
        <x:f>SUM(AK129:AK160)</x:f>
      </x:c>
      <x:c r="AL161" s="15">
        <x:f>SUM(AL129:AL160)</x:f>
      </x:c>
      <x:c r="AM161" s="15">
        <x:f>SUM(AM129:AM160)</x:f>
      </x:c>
      <x:c r="AN161" s="15">
        <x:f>SUM(AN129:AN160)</x:f>
      </x:c>
      <x:c r="AO161" s="16">
        <x:f>SUM(AO129:AO160)</x:f>
      </x:c>
    </x:row>
  </x:sheetData>
  <x:mergeCells count="2">
    <x:mergeCell ref="C2:G2"/>
    <x:mergeCell ref="D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Provvigioni</vt:lpstr>
      <vt:lpstr>Provvigioni!Print_Area</vt:lpstr>
      <vt:lpstr>Provvigioni!Print_Titles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