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功能名称" sheetId="1" r:id="rId1"/>
    <sheet name="用例新增" sheetId="4" r:id="rId2"/>
    <sheet name="用例修改、删除" sheetId="5" r:id="rId3"/>
  </sheets>
  <calcPr calcId="144525"/>
</workbook>
</file>

<file path=xl/sharedStrings.xml><?xml version="1.0" encoding="utf-8"?>
<sst xmlns="http://schemas.openxmlformats.org/spreadsheetml/2006/main" count="478">
  <si>
    <t>Part1：被测功能信息</t>
  </si>
  <si>
    <t>游戏名称</t>
  </si>
  <si>
    <t>万国觉醒</t>
  </si>
  <si>
    <t>填写该功能所对应的游戏名称</t>
  </si>
  <si>
    <t>功能名称</t>
  </si>
  <si>
    <t>远征功能</t>
  </si>
  <si>
    <t>填写该功能的具体功能名称</t>
  </si>
  <si>
    <t>编写时间</t>
  </si>
  <si>
    <t>7.12-7.20</t>
  </si>
  <si>
    <t>格式：yyyymmdd-yyyymmdd（编写开始时间－编写终止时间）</t>
  </si>
  <si>
    <t>编写人员</t>
  </si>
  <si>
    <t>吴厚杭</t>
  </si>
  <si>
    <t>填写用例编写人员</t>
  </si>
  <si>
    <t xml:space="preserve">Part2：测试数据（自动生成）
</t>
  </si>
  <si>
    <t>用例总条数</t>
  </si>
  <si>
    <t>测试进度</t>
  </si>
  <si>
    <t>发现BUG数</t>
  </si>
  <si>
    <t>用例外BUG数(手工输入)</t>
  </si>
  <si>
    <t>用例覆盖率</t>
  </si>
  <si>
    <t>总用例情况</t>
  </si>
  <si>
    <t>A.功能部分情况</t>
  </si>
  <si>
    <t>B.场景部分情况</t>
  </si>
  <si>
    <t>C.性能部分情况</t>
  </si>
  <si>
    <t>D.兼容部分情况</t>
  </si>
  <si>
    <t>Part3：用例要素</t>
  </si>
  <si>
    <r>
      <rPr>
        <b/>
        <sz val="11"/>
        <color theme="1"/>
        <rFont val="微软雅黑"/>
        <charset val="134"/>
      </rPr>
      <t>1.用例标题：</t>
    </r>
    <r>
      <rPr>
        <sz val="11"/>
        <color theme="1"/>
        <rFont val="微软雅黑"/>
        <charset val="134"/>
      </rPr>
      <t xml:space="preserve">该用例标题。
</t>
    </r>
    <r>
      <rPr>
        <b/>
        <sz val="11"/>
        <color theme="1"/>
        <rFont val="微软雅黑"/>
        <charset val="134"/>
      </rPr>
      <t>2.前置条件/覆盖类型：</t>
    </r>
    <r>
      <rPr>
        <sz val="11"/>
        <color theme="1"/>
        <rFont val="微软雅黑"/>
        <charset val="134"/>
      </rPr>
      <t xml:space="preserve">填入用例执行的前置条件/覆盖类型（如：活动开启 or 活动关闭）。
</t>
    </r>
    <r>
      <rPr>
        <b/>
        <sz val="11"/>
        <color theme="1"/>
        <rFont val="微软雅黑"/>
        <charset val="134"/>
      </rPr>
      <t>3.测试方法/测试步骤：</t>
    </r>
    <r>
      <rPr>
        <sz val="11"/>
        <color theme="1"/>
        <rFont val="微软雅黑"/>
        <charset val="134"/>
      </rPr>
      <t xml:space="preserve">填入详细的测试方法/步骤（在xx情况，对xx目标，做xx操作）。
</t>
    </r>
    <r>
      <rPr>
        <b/>
        <sz val="11"/>
        <color theme="1"/>
        <rFont val="微软雅黑"/>
        <charset val="134"/>
      </rPr>
      <t>4.图示：</t>
    </r>
    <r>
      <rPr>
        <sz val="11"/>
        <color theme="1"/>
        <rFont val="微软雅黑"/>
        <charset val="134"/>
      </rPr>
      <t xml:space="preserve">有图示可插入具体图示。
</t>
    </r>
    <r>
      <rPr>
        <b/>
        <sz val="11"/>
        <color theme="1"/>
        <rFont val="微软雅黑"/>
        <charset val="134"/>
      </rPr>
      <t>5.质量要求/测试预期：</t>
    </r>
    <r>
      <rPr>
        <sz val="11"/>
        <color theme="1"/>
        <rFont val="微软雅黑"/>
        <charset val="134"/>
      </rPr>
      <t xml:space="preserve">填入详细的质量要求/测试预期，用例通过的标准。
</t>
    </r>
    <r>
      <rPr>
        <b/>
        <sz val="11"/>
        <color theme="1"/>
        <rFont val="微软雅黑"/>
        <charset val="134"/>
      </rPr>
      <t>6.测试结果：</t>
    </r>
    <r>
      <rPr>
        <sz val="11"/>
        <color theme="1"/>
        <rFont val="微软雅黑"/>
        <charset val="134"/>
      </rPr>
      <t xml:space="preserve">填入实际测试结果。
</t>
    </r>
    <r>
      <rPr>
        <b/>
        <sz val="11"/>
        <color theme="1"/>
        <rFont val="微软雅黑"/>
        <charset val="134"/>
      </rPr>
      <t>7.备注：</t>
    </r>
    <r>
      <rPr>
        <sz val="11"/>
        <color theme="1"/>
        <rFont val="微软雅黑"/>
        <charset val="134"/>
      </rPr>
      <t>用于填写测试相关数据，例如用例失败的结果或原因分析等。</t>
    </r>
  </si>
  <si>
    <t>Part4：测试结果</t>
  </si>
  <si>
    <r>
      <rPr>
        <b/>
        <sz val="11"/>
        <color theme="1"/>
        <rFont val="微软雅黑"/>
        <charset val="134"/>
      </rPr>
      <t>测试结果说明</t>
    </r>
    <r>
      <rPr>
        <sz val="11"/>
        <color theme="1"/>
        <rFont val="微软雅黑"/>
        <charset val="134"/>
      </rPr>
      <t xml:space="preserve">：
</t>
    </r>
    <r>
      <rPr>
        <sz val="11"/>
        <color rgb="FFFF0000"/>
        <rFont val="微软雅黑"/>
        <charset val="134"/>
      </rPr>
      <t>测试通过填</t>
    </r>
    <r>
      <rPr>
        <b/>
        <sz val="11"/>
        <color theme="9"/>
        <rFont val="微软雅黑"/>
        <charset val="134"/>
      </rPr>
      <t>Y</t>
    </r>
    <r>
      <rPr>
        <sz val="11"/>
        <color rgb="FFFF0000"/>
        <rFont val="微软雅黑"/>
        <charset val="134"/>
      </rPr>
      <t>、失败填</t>
    </r>
    <r>
      <rPr>
        <b/>
        <sz val="11"/>
        <color rgb="FFFF0000"/>
        <rFont val="微软雅黑"/>
        <charset val="134"/>
      </rPr>
      <t>N</t>
    </r>
    <r>
      <rPr>
        <sz val="11"/>
        <color rgb="FFFF0000"/>
        <rFont val="微软雅黑"/>
        <charset val="134"/>
      </rPr>
      <t>、用例不支持填</t>
    </r>
    <r>
      <rPr>
        <b/>
        <sz val="11"/>
        <color theme="7"/>
        <rFont val="微软雅黑"/>
        <charset val="134"/>
      </rPr>
      <t>NA</t>
    </r>
    <r>
      <rPr>
        <sz val="11"/>
        <color rgb="FFFF0000"/>
        <rFont val="微软雅黑"/>
        <charset val="134"/>
      </rPr>
      <t>、暂不填的视为</t>
    </r>
    <r>
      <rPr>
        <b/>
        <sz val="11"/>
        <color theme="1" tint="0.499984740745262"/>
        <rFont val="微软雅黑"/>
        <charset val="134"/>
      </rPr>
      <t>TBD</t>
    </r>
    <r>
      <rPr>
        <sz val="11"/>
        <color theme="1"/>
        <rFont val="微软雅黑"/>
        <charset val="134"/>
      </rPr>
      <t>(如，适用于因前置条件失败而导致无法确认</t>
    </r>
    <r>
      <rPr>
        <b/>
        <sz val="11"/>
        <color theme="1"/>
        <rFont val="微软雅黑"/>
        <charset val="134"/>
      </rPr>
      <t>Y</t>
    </r>
    <r>
      <rPr>
        <sz val="11"/>
        <color theme="1"/>
        <rFont val="微软雅黑"/>
        <charset val="134"/>
      </rPr>
      <t xml:space="preserve"> or </t>
    </r>
    <r>
      <rPr>
        <b/>
        <sz val="11"/>
        <color theme="1"/>
        <rFont val="微软雅黑"/>
        <charset val="134"/>
      </rPr>
      <t>N</t>
    </r>
    <r>
      <rPr>
        <sz val="11"/>
        <color theme="1"/>
        <rFont val="微软雅黑"/>
        <charset val="134"/>
      </rPr>
      <t>的情况)。Y/N/TBD/NA用不同底色标注出来(</t>
    </r>
    <r>
      <rPr>
        <b/>
        <sz val="11"/>
        <color theme="9"/>
        <rFont val="微软雅黑"/>
        <charset val="134"/>
      </rPr>
      <t>Y为绿底</t>
    </r>
    <r>
      <rPr>
        <sz val="11"/>
        <rFont val="微软雅黑"/>
        <charset val="134"/>
      </rPr>
      <t>，</t>
    </r>
    <r>
      <rPr>
        <b/>
        <sz val="11"/>
        <color rgb="FFFF0000"/>
        <rFont val="微软雅黑"/>
        <charset val="134"/>
      </rPr>
      <t>N为红底</t>
    </r>
    <r>
      <rPr>
        <sz val="11"/>
        <rFont val="微软雅黑"/>
        <charset val="134"/>
      </rPr>
      <t>，</t>
    </r>
    <r>
      <rPr>
        <b/>
        <sz val="11"/>
        <color theme="1" tint="0.499984740745262"/>
        <rFont val="微软雅黑"/>
        <charset val="134"/>
      </rPr>
      <t>TBD为灰底</t>
    </r>
    <r>
      <rPr>
        <sz val="11"/>
        <rFont val="微软雅黑"/>
        <charset val="134"/>
      </rPr>
      <t>，</t>
    </r>
    <r>
      <rPr>
        <b/>
        <sz val="11"/>
        <color theme="7"/>
        <rFont val="微软雅黑"/>
        <charset val="134"/>
      </rPr>
      <t>NA为黄底</t>
    </r>
    <r>
      <rPr>
        <sz val="11"/>
        <color theme="1"/>
        <rFont val="微软雅黑"/>
        <charset val="134"/>
      </rPr>
      <t xml:space="preserve">)。
最终测试完毕提交报告以进行质量评估时,不允许有空白项(即TBD)。
策划文档应支持，实际功能却不支持的（如：功能与策划文档出入），不管开发是否未支持或未实现，应评为N；对于前提条件不满足或功能性明确暂未支持或未实现，才允许酌情评为NA（关于这点，审核人员
应着重把关执行结果填写的合理性）。
</t>
    </r>
    <r>
      <rPr>
        <b/>
        <sz val="11"/>
        <color theme="1"/>
        <rFont val="微软雅黑"/>
        <charset val="134"/>
      </rPr>
      <t>测试方法说明</t>
    </r>
    <r>
      <rPr>
        <sz val="11"/>
        <color theme="1"/>
        <rFont val="微软雅黑"/>
        <charset val="134"/>
      </rPr>
      <t>：
1.按照用例逐一进行测试，并在测试后输出测试结果。
2.在测试失败条目后填写结果或原因分析。</t>
    </r>
  </si>
  <si>
    <t>用例序号</t>
  </si>
  <si>
    <t>用例标题</t>
  </si>
  <si>
    <t>前置条件/覆盖类型</t>
  </si>
  <si>
    <t>测试方法/测试步骤</t>
  </si>
  <si>
    <t>图示</t>
  </si>
  <si>
    <t>质量要求/测试预期</t>
  </si>
  <si>
    <r>
      <rPr>
        <b/>
        <sz val="11"/>
        <color theme="0"/>
        <rFont val="微软雅黑"/>
        <charset val="134"/>
      </rPr>
      <t>测试结果
(</t>
    </r>
    <r>
      <rPr>
        <b/>
        <sz val="11"/>
        <color rgb="FF00B050"/>
        <rFont val="微软雅黑"/>
        <charset val="134"/>
      </rPr>
      <t>Y</t>
    </r>
    <r>
      <rPr>
        <b/>
        <sz val="11"/>
        <color theme="0"/>
        <rFont val="微软雅黑"/>
        <charset val="134"/>
      </rPr>
      <t>/</t>
    </r>
    <r>
      <rPr>
        <b/>
        <sz val="11"/>
        <color rgb="FFFF0000"/>
        <rFont val="微软雅黑"/>
        <charset val="134"/>
      </rPr>
      <t>N</t>
    </r>
    <r>
      <rPr>
        <b/>
        <sz val="11"/>
        <color theme="0"/>
        <rFont val="微软雅黑"/>
        <charset val="134"/>
      </rPr>
      <t>/</t>
    </r>
    <r>
      <rPr>
        <b/>
        <sz val="11"/>
        <color theme="0" tint="-0.499984740745262"/>
        <rFont val="微软雅黑"/>
        <charset val="134"/>
      </rPr>
      <t>TBD</t>
    </r>
    <r>
      <rPr>
        <b/>
        <sz val="11"/>
        <color theme="0"/>
        <rFont val="微软雅黑"/>
        <charset val="134"/>
      </rPr>
      <t>/</t>
    </r>
    <r>
      <rPr>
        <b/>
        <sz val="11"/>
        <color rgb="FFFFFF00"/>
        <rFont val="微软雅黑"/>
        <charset val="134"/>
      </rPr>
      <t>NA</t>
    </r>
    <r>
      <rPr>
        <b/>
        <sz val="11"/>
        <color theme="0"/>
        <rFont val="微软雅黑"/>
        <charset val="134"/>
      </rPr>
      <t>)</t>
    </r>
  </si>
  <si>
    <t>备注</t>
  </si>
  <si>
    <t>A.功能篇</t>
  </si>
  <si>
    <t>A1 功能测试</t>
  </si>
  <si>
    <t>A1.1</t>
  </si>
  <si>
    <t>开启规则</t>
  </si>
  <si>
    <t>玩家开启</t>
  </si>
  <si>
    <t>点击右下角菜单战役按钮，查看远征系统</t>
  </si>
  <si>
    <t>跟随市政厅建立后开启远征功能</t>
  </si>
  <si>
    <t>A2.1</t>
  </si>
  <si>
    <t>功能入口</t>
  </si>
  <si>
    <t>UI</t>
  </si>
  <si>
    <t>点击‘战役’界面，‘远征’图标</t>
  </si>
  <si>
    <t>图标显示正确</t>
  </si>
  <si>
    <t>A2.2</t>
  </si>
  <si>
    <t>点击入口按钮</t>
  </si>
  <si>
    <t>点击右下角菜单，查看‘战役’按钮</t>
  </si>
  <si>
    <t>正确进入‘战役’界面</t>
  </si>
  <si>
    <t>A2.3</t>
  </si>
  <si>
    <t>点击‘远征’按钮</t>
  </si>
  <si>
    <t>正确进入‘远征’界面</t>
  </si>
  <si>
    <t>A2.4</t>
  </si>
  <si>
    <t>查看‘远征’功能特效表现</t>
  </si>
  <si>
    <t>特效表现显示正常</t>
  </si>
  <si>
    <t>A2.5</t>
  </si>
  <si>
    <t>点击左上角返回图标</t>
  </si>
  <si>
    <t>返回游戏主界面</t>
  </si>
  <si>
    <t>A3.1</t>
  </si>
  <si>
    <t>勋章商店</t>
  </si>
  <si>
    <t>点击查看‘勋章商店’功能按钮</t>
  </si>
  <si>
    <t>正确进入‘勋章商店’界面</t>
  </si>
  <si>
    <t>A3.2</t>
  </si>
  <si>
    <t>点击查看右上角关闭按钮</t>
  </si>
  <si>
    <t>正确关闭‘勋章商店’</t>
  </si>
  <si>
    <t>A3.3</t>
  </si>
  <si>
    <t>点击查看’刷新‘按钮</t>
  </si>
  <si>
    <t>‘刷新’按钮显示正确</t>
  </si>
  <si>
    <t>A3.4</t>
  </si>
  <si>
    <t>查看‘勋章商店’标题显示</t>
  </si>
  <si>
    <t>‘勋章商店’标题显示正确</t>
  </si>
  <si>
    <t>A3.5</t>
  </si>
  <si>
    <t>查看‘本期远征统帅’文本显示</t>
  </si>
  <si>
    <t>‘本期远征统帅’文本显示正确</t>
  </si>
  <si>
    <t>A3.6</t>
  </si>
  <si>
    <t>查看‘本期远征统帅’倒计时显示</t>
  </si>
  <si>
    <t>倒计时跟随当日时间</t>
  </si>
  <si>
    <t>A3.7</t>
  </si>
  <si>
    <t>当‘本期远征统帅’倒计时过0点时，查看倒计时表现</t>
  </si>
  <si>
    <t>倒计时正确重置，立即刷新</t>
  </si>
  <si>
    <t>A3.8</t>
  </si>
  <si>
    <t>点击商店道具，查看道具说明文本显示</t>
  </si>
  <si>
    <t>所有道具说明文本显示正确</t>
  </si>
  <si>
    <t>A3.9</t>
  </si>
  <si>
    <t>查看上方三个统帅雕像显示</t>
  </si>
  <si>
    <t>雕像显示正确</t>
  </si>
  <si>
    <r>
      <rPr>
        <sz val="11"/>
        <color theme="1"/>
        <rFont val="微软雅黑"/>
        <charset val="134"/>
      </rPr>
      <t>上方统帅（特殊统帅）前两个的购买次数无限，带第三个有限购买次数，从左到右依次为本期远征统帅、科斯坦察、埃塞尔，</t>
    </r>
    <r>
      <rPr>
        <u/>
        <sz val="11"/>
        <color theme="1"/>
        <rFont val="微软雅黑"/>
        <charset val="134"/>
      </rPr>
      <t>之后分别按特殊雕像1、2、3来代替</t>
    </r>
  </si>
  <si>
    <t>A3.10</t>
  </si>
  <si>
    <t>查看特殊统帅位置</t>
  </si>
  <si>
    <t>位置固定不改变</t>
  </si>
  <si>
    <t>A3.11</t>
  </si>
  <si>
    <t>初次刷新</t>
  </si>
  <si>
    <t>免费刷新未使用，查看红点提醒</t>
  </si>
  <si>
    <t>红点提醒正确显示</t>
  </si>
  <si>
    <t>A3.12</t>
  </si>
  <si>
    <t>查看界面’刷新‘按钮显示</t>
  </si>
  <si>
    <t>‘刷新’按钮置蓝</t>
  </si>
  <si>
    <t>A3.13</t>
  </si>
  <si>
    <t>点击‘免费刷新‘，查看资源情况</t>
  </si>
  <si>
    <t>免费刷新，无消耗资源</t>
  </si>
  <si>
    <t xml:space="preserve"> </t>
  </si>
  <si>
    <t>A3.14</t>
  </si>
  <si>
    <t>点击‘免费刷新‘，查看商店道具情况</t>
  </si>
  <si>
    <t>道具正确刷新</t>
  </si>
  <si>
    <t>A3.15</t>
  </si>
  <si>
    <t>点击刷新后，查看刷新条件</t>
  </si>
  <si>
    <t>刷新条件转换为宝石</t>
  </si>
  <si>
    <t>A3.16</t>
  </si>
  <si>
    <t>查看’可刷新次数‘文本</t>
  </si>
  <si>
    <t>文本正确刷新，次数-1</t>
  </si>
  <si>
    <t>A3.17</t>
  </si>
  <si>
    <t>查看可刷新道具对象</t>
  </si>
  <si>
    <t>正确刷新下方6个道具</t>
  </si>
  <si>
    <t>A3.18</t>
  </si>
  <si>
    <t>当宝石不足，点击刷新</t>
  </si>
  <si>
    <t>查看勋章界面’刷新‘按钮显示</t>
  </si>
  <si>
    <t>‘刷新’按钮置灰</t>
  </si>
  <si>
    <t>A3.19</t>
  </si>
  <si>
    <t>点击刷新，查看提示</t>
  </si>
  <si>
    <t>出现弹窗提示宝石不足</t>
  </si>
  <si>
    <t>A3.20</t>
  </si>
  <si>
    <t>弹窗界面，点击’前往购买‘按钮</t>
  </si>
  <si>
    <t>正确跳转商城</t>
  </si>
  <si>
    <t>A3.21</t>
  </si>
  <si>
    <t>弹窗界面，点击右上角’关闭‘按钮</t>
  </si>
  <si>
    <t>正确关闭二级界面</t>
  </si>
  <si>
    <t>A3.22</t>
  </si>
  <si>
    <t>当宝石足够，点击刷新</t>
  </si>
  <si>
    <t>查看宝石资源情况</t>
  </si>
  <si>
    <t>正确刷新，消耗对应宝石资源</t>
  </si>
  <si>
    <t>A3.23</t>
  </si>
  <si>
    <t>查看商店道具情况</t>
  </si>
  <si>
    <t>A3.24</t>
  </si>
  <si>
    <t>A3.25</t>
  </si>
  <si>
    <t>当’可刷新次数‘为0时点击刷新</t>
  </si>
  <si>
    <t>提示刷新次数不足</t>
  </si>
  <si>
    <t>A3.26</t>
  </si>
  <si>
    <t>查看刷新间隔</t>
  </si>
  <si>
    <t>刷新间隔正确与配置表对应</t>
  </si>
  <si>
    <t>A3.27</t>
  </si>
  <si>
    <t>购买物品</t>
  </si>
  <si>
    <t>勋章足够，点击购买上方特殊统帅</t>
  </si>
  <si>
    <t>正确消耗资源</t>
  </si>
  <si>
    <t>购买道具成功，查看背包是否收取对应数量并查看配置表数值是否一致；点击使用查看是否能正常消耗</t>
  </si>
  <si>
    <t>A3.28</t>
  </si>
  <si>
    <t>勋章足够，点击购买下方道具</t>
  </si>
  <si>
    <t>A3.29</t>
  </si>
  <si>
    <t>购买成功，查看背包</t>
  </si>
  <si>
    <t>道具正确增加对应数量</t>
  </si>
  <si>
    <t>A3.30</t>
  </si>
  <si>
    <t>购买成功，查看道具表现</t>
  </si>
  <si>
    <t>正确显示道具进入背包动画</t>
  </si>
  <si>
    <t>A3.31</t>
  </si>
  <si>
    <t>购买特殊统帅3，查看剩余次数</t>
  </si>
  <si>
    <t>剩余次数显示-1</t>
  </si>
  <si>
    <t>A3.32</t>
  </si>
  <si>
    <t>特殊统帅3当剩余次数为0，点击购买</t>
  </si>
  <si>
    <t>飘字提醒次数上限</t>
  </si>
  <si>
    <t>A3.33</t>
  </si>
  <si>
    <t>当勋章足够时，无限购买特殊统帅1、2，查看显示</t>
  </si>
  <si>
    <t>正常无限制购买</t>
  </si>
  <si>
    <t>A4.1</t>
  </si>
  <si>
    <t>奖励</t>
  </si>
  <si>
    <t>通关奖励</t>
  </si>
  <si>
    <t>任务目标完成=1，查看奖励</t>
  </si>
  <si>
    <t>成功获得奖励与配置表一致</t>
  </si>
  <si>
    <t>如果再副本获得3星评价（完成目标任务=3），之后每天才可以获得每日奖励，并可以点击每日宝箱一键领取</t>
  </si>
  <si>
    <t>A4.2</t>
  </si>
  <si>
    <t>任务目标完成=2，查看奖励</t>
  </si>
  <si>
    <t>A4.3</t>
  </si>
  <si>
    <t>任务目标完成=3，查看奖励</t>
  </si>
  <si>
    <t>A4.4</t>
  </si>
  <si>
    <t>任务目标完成=1，点击该副本查看每日奖励状态</t>
  </si>
  <si>
    <t>每日奖励显示未领取</t>
  </si>
  <si>
    <t>A4.5</t>
  </si>
  <si>
    <t>任务目标完成=2，点击该副本查看每日奖励状态</t>
  </si>
  <si>
    <t>A4.6</t>
  </si>
  <si>
    <t>任务目标完成=3，点击该副本查看每日奖励状态</t>
  </si>
  <si>
    <t>每日奖励显示已领取</t>
  </si>
  <si>
    <t>A4.7</t>
  </si>
  <si>
    <t>每日奖励</t>
  </si>
  <si>
    <t>当任务目标完成&lt;=2，次日查看每日奖励</t>
  </si>
  <si>
    <t>无法领取每日奖励</t>
  </si>
  <si>
    <t>A4.8</t>
  </si>
  <si>
    <t>当任务目标完成&gt;2，次日查看每日奖励</t>
  </si>
  <si>
    <t>成功领取每日奖励</t>
  </si>
  <si>
    <t>A4.9</t>
  </si>
  <si>
    <t>首次登入游戏，查看每日奖励红点提醒</t>
  </si>
  <si>
    <t>每日奖励红点提醒正常</t>
  </si>
  <si>
    <t>A4.10</t>
  </si>
  <si>
    <t>点击右上角每日奖励宝箱，查看是否领取所有每日奖励</t>
  </si>
  <si>
    <t>正确领取所有每日奖励</t>
  </si>
  <si>
    <t>A4.11</t>
  </si>
  <si>
    <t>点击每日每日奖励宝箱后，查看宝箱状态</t>
  </si>
  <si>
    <t>宝箱正确进入倒计时</t>
  </si>
  <si>
    <t>A4.12</t>
  </si>
  <si>
    <t>在线跨越0点，查看宝箱状态</t>
  </si>
  <si>
    <t>宝箱实时刷新</t>
  </si>
  <si>
    <t>A5.1</t>
  </si>
  <si>
    <t>排行榜</t>
  </si>
  <si>
    <t>查看排行榜标题文本</t>
  </si>
  <si>
    <t>文本显示正确</t>
  </si>
  <si>
    <t>A5.2</t>
  </si>
  <si>
    <t>正常关闭排行榜</t>
  </si>
  <si>
    <t>A5.3</t>
  </si>
  <si>
    <t>查看玩家ID与副本完成数</t>
  </si>
  <si>
    <t>A5.4</t>
  </si>
  <si>
    <t>查看前三名特殊名次</t>
  </si>
  <si>
    <t>A5.5</t>
  </si>
  <si>
    <t>信息变更</t>
  </si>
  <si>
    <t>查看玩家头像更变，排行榜刷新情况</t>
  </si>
  <si>
    <t>正确实时刷新</t>
  </si>
  <si>
    <t>A5.6</t>
  </si>
  <si>
    <t>查看玩家排名更变，排行榜刷新情况</t>
  </si>
  <si>
    <t>A5.7</t>
  </si>
  <si>
    <t>查看玩家ID更变，排行榜刷新情况</t>
  </si>
  <si>
    <t>A5.8</t>
  </si>
  <si>
    <t>查看玩家联盟更变，排行榜刷新情况</t>
  </si>
  <si>
    <t>A5.9</t>
  </si>
  <si>
    <t>查看相同副本完成数，排名情况</t>
  </si>
  <si>
    <t>正确显示先完成副本的玩家排前面</t>
  </si>
  <si>
    <t>A6.1</t>
  </si>
  <si>
    <t>战斗-编队</t>
  </si>
  <si>
    <t>普通副本</t>
  </si>
  <si>
    <t>查看初始列队数量</t>
  </si>
  <si>
    <t>允许创建1个列队</t>
  </si>
  <si>
    <r>
      <rPr>
        <sz val="11"/>
        <color theme="1"/>
        <rFont val="微软雅黑"/>
        <charset val="134"/>
      </rPr>
      <t>普通副本分为简单和困难，普通副本30关后可进行特殊副本，</t>
    </r>
    <r>
      <rPr>
        <b/>
        <u/>
        <sz val="11"/>
        <color theme="1"/>
        <rFont val="微软雅黑"/>
        <charset val="134"/>
      </rPr>
      <t>特殊副本分为进攻和防守两个模式</t>
    </r>
  </si>
  <si>
    <t>A6.2</t>
  </si>
  <si>
    <t>通过第6个副本，查看本列队数量</t>
  </si>
  <si>
    <t>允许创建2个列队</t>
  </si>
  <si>
    <t>A6.3</t>
  </si>
  <si>
    <t>通过第15个副本，查看本列队数量</t>
  </si>
  <si>
    <t>允许创建3个列队</t>
  </si>
  <si>
    <t>A6.4</t>
  </si>
  <si>
    <t>通过第25个副本，查看本列队数量</t>
  </si>
  <si>
    <t>允许创建4个列队</t>
  </si>
  <si>
    <t>A6.5</t>
  </si>
  <si>
    <t>通过第40个副本，查看本列队数量</t>
  </si>
  <si>
    <t>允许创建5个列队</t>
  </si>
  <si>
    <t>A6.6</t>
  </si>
  <si>
    <t>查看简单与困难副本的旗帜显示</t>
  </si>
  <si>
    <t>旗帜显示正确做出区别</t>
  </si>
  <si>
    <t>A6.7</t>
  </si>
  <si>
    <t>特殊副本</t>
  </si>
  <si>
    <t>A6.8</t>
  </si>
  <si>
    <t>A6.9</t>
  </si>
  <si>
    <t>查看进攻模式旗帜显示状态</t>
  </si>
  <si>
    <t>正确显示进攻图标</t>
  </si>
  <si>
    <t>A6.10</t>
  </si>
  <si>
    <t>查看防守模式旗帜显示状态</t>
  </si>
  <si>
    <t>正确显示防守图标</t>
  </si>
  <si>
    <t>A6.11</t>
  </si>
  <si>
    <t>编队-UI</t>
  </si>
  <si>
    <t>查看任务目标文本</t>
  </si>
  <si>
    <t>A6.12</t>
  </si>
  <si>
    <t>A6.13</t>
  </si>
  <si>
    <t>查看敌方阵容</t>
  </si>
  <si>
    <t>敌方阵容显示正确</t>
  </si>
  <si>
    <t>A6.14</t>
  </si>
  <si>
    <t>点击敌方阵容统帅头像，查看信息</t>
  </si>
  <si>
    <t>正确显示敌方信息</t>
  </si>
  <si>
    <t>A6.15</t>
  </si>
  <si>
    <t>查看左上角BUFF显示</t>
  </si>
  <si>
    <t>BUFF显示正确</t>
  </si>
  <si>
    <t>A6.16</t>
  </si>
  <si>
    <t>点击查看预览按钮</t>
  </si>
  <si>
    <t>进入预览战斗模式</t>
  </si>
  <si>
    <t>A6.17</t>
  </si>
  <si>
    <t>点击查看开始按钮</t>
  </si>
  <si>
    <t>进入战斗</t>
  </si>
  <si>
    <t>A6.18</t>
  </si>
  <si>
    <t>编队-存档</t>
  </si>
  <si>
    <t>点击右边‘+’创建部队，查看部队信息</t>
  </si>
  <si>
    <t>部队信息显示正确</t>
  </si>
  <si>
    <t>A6.19</t>
  </si>
  <si>
    <t>调整部队兵种，查看部队战斗力显示</t>
  </si>
  <si>
    <t>部队战斗力显示正确</t>
  </si>
  <si>
    <t>A6.20</t>
  </si>
  <si>
    <t>点击清空，查看部队战斗力显示</t>
  </si>
  <si>
    <t>部队战斗力显示为0</t>
  </si>
  <si>
    <t>A6.21</t>
  </si>
  <si>
    <t>调整部队后，点击（绿色箭头）存档</t>
  </si>
  <si>
    <t>成功存档部队信息</t>
  </si>
  <si>
    <t>A6.22</t>
  </si>
  <si>
    <t>点击存档，选择已存档部队</t>
  </si>
  <si>
    <t>显示存档部队信息</t>
  </si>
  <si>
    <t>A6.23</t>
  </si>
  <si>
    <t>点击存档，覆盖已有存档</t>
  </si>
  <si>
    <t>成功覆盖存档</t>
  </si>
  <si>
    <t>A6.24</t>
  </si>
  <si>
    <t>点击存档，选择空部队存档</t>
  </si>
  <si>
    <t>A6.25</t>
  </si>
  <si>
    <t>点击（蓝色箭头），查看读取存档</t>
  </si>
  <si>
    <t>A6.26</t>
  </si>
  <si>
    <t>存档到最大数量部队，点击存档</t>
  </si>
  <si>
    <t>提示存档部队上限</t>
  </si>
  <si>
    <t>A7.1</t>
  </si>
  <si>
    <t>编队-设置</t>
  </si>
  <si>
    <t>切换英雄，查看信息</t>
  </si>
  <si>
    <t>信息正确切换</t>
  </si>
  <si>
    <t>A7.2</t>
  </si>
  <si>
    <t>切换英雄等级 &lt;20,查看部队</t>
  </si>
  <si>
    <t>部队无法带副将</t>
  </si>
  <si>
    <t>A7.3</t>
  </si>
  <si>
    <t>点击清空后点击确定</t>
  </si>
  <si>
    <t>无法编队</t>
  </si>
  <si>
    <t>A7.4</t>
  </si>
  <si>
    <t>点击最大后点击确定</t>
  </si>
  <si>
    <t>成功创建部队</t>
  </si>
  <si>
    <t>A7.5</t>
  </si>
  <si>
    <t>调整部队数量，查看战斗力文本</t>
  </si>
  <si>
    <t>文本信息正确切换</t>
  </si>
  <si>
    <t>A7.6</t>
  </si>
  <si>
    <t>调整部队数量，查看负载文本</t>
  </si>
  <si>
    <t>A7.7</t>
  </si>
  <si>
    <t>调整部队数量，查看数量文本</t>
  </si>
  <si>
    <t>A7.8</t>
  </si>
  <si>
    <t>取消已编部队，查看显示</t>
  </si>
  <si>
    <t>正常删除编队</t>
  </si>
  <si>
    <t>A7.9</t>
  </si>
  <si>
    <t>编辑队伍数量，查看对局预测文本</t>
  </si>
  <si>
    <t>正确显示文本</t>
  </si>
  <si>
    <t>A7.10</t>
  </si>
  <si>
    <t>无编队，点击进入预览</t>
  </si>
  <si>
    <t>正确显示无列队</t>
  </si>
  <si>
    <t>A7.11</t>
  </si>
  <si>
    <t>编队未达到上限，点击进入预览</t>
  </si>
  <si>
    <t>可调换列队位置</t>
  </si>
  <si>
    <t>A7.12</t>
  </si>
  <si>
    <t>编队已达到上限，点击进入预览</t>
  </si>
  <si>
    <t>A7.13</t>
  </si>
  <si>
    <t>调换列队位置，查看列队顺序</t>
  </si>
  <si>
    <t>自动调换顺序</t>
  </si>
  <si>
    <t>A7.14</t>
  </si>
  <si>
    <t>防守副本，编队显示</t>
  </si>
  <si>
    <t>显示一个驻防部队</t>
  </si>
  <si>
    <t>A7.15</t>
  </si>
  <si>
    <t>进攻副本，编队显示</t>
  </si>
  <si>
    <t>显示一个集结部队</t>
  </si>
  <si>
    <t>A7.16</t>
  </si>
  <si>
    <t>挑战成功</t>
  </si>
  <si>
    <t>初次成功后，查看首胜显示</t>
  </si>
  <si>
    <t>显示首胜表现</t>
  </si>
  <si>
    <t>A7.17</t>
  </si>
  <si>
    <t>再次挑战副本成功后，查看奖励显示</t>
  </si>
  <si>
    <t>显示已领取该奖励</t>
  </si>
  <si>
    <t>A7.18</t>
  </si>
  <si>
    <t>挑战未满星副本，通过所有任务挑战成功，查看奖励</t>
  </si>
  <si>
    <t>显示领取每日奖励</t>
  </si>
  <si>
    <t>A7.19</t>
  </si>
  <si>
    <t>完成任务，查看任务显示</t>
  </si>
  <si>
    <t>对应任务显示完成</t>
  </si>
  <si>
    <t>A7.20</t>
  </si>
  <si>
    <t>查看统帅台词文本</t>
  </si>
  <si>
    <t>台词文本显示正确</t>
  </si>
  <si>
    <t>A7.21</t>
  </si>
  <si>
    <t>挑战成功后，点击该副本</t>
  </si>
  <si>
    <t>根据完成任务数量显示星级</t>
  </si>
  <si>
    <t>A7.22</t>
  </si>
  <si>
    <t>挑战失败</t>
  </si>
  <si>
    <t>挑战失败，战斗结束查看文本显示</t>
  </si>
  <si>
    <t>正确显示失败文本</t>
  </si>
  <si>
    <t>A7.23</t>
  </si>
  <si>
    <t>查看任务显示情况</t>
  </si>
  <si>
    <t>所有任务置灰</t>
  </si>
  <si>
    <t>A7.24</t>
  </si>
  <si>
    <t>挑战失败，点击后退</t>
  </si>
  <si>
    <t>跳转置远征界面</t>
  </si>
  <si>
    <t>A7.25</t>
  </si>
  <si>
    <t>挑战失败，点击重试</t>
  </si>
  <si>
    <t>跳转置编队界面</t>
  </si>
  <si>
    <t>A7.26</t>
  </si>
  <si>
    <t>已通关副本，再次挑战失败，查看显示</t>
  </si>
  <si>
    <t>正确显示失败界面</t>
  </si>
  <si>
    <t>A8.1</t>
  </si>
  <si>
    <t>世界进程</t>
  </si>
  <si>
    <t>远征界面-战斗界面</t>
  </si>
  <si>
    <t>查看接收世界进程</t>
  </si>
  <si>
    <t>正常接收世界进程</t>
  </si>
  <si>
    <t>B.战斗篇</t>
  </si>
  <si>
    <t>B1 战斗场景测试</t>
  </si>
  <si>
    <t>战斗</t>
  </si>
  <si>
    <t>基础属性</t>
  </si>
  <si>
    <t>查看部队攻击距离</t>
  </si>
  <si>
    <t>攻击距离与公式一致，查询全局表配置</t>
  </si>
  <si>
    <t>查看部队单位半径</t>
  </si>
  <si>
    <t>查看部队最大数量</t>
  </si>
  <si>
    <t>选择单部队行军</t>
  </si>
  <si>
    <t>部队行军正常移动，选择最近路线</t>
  </si>
  <si>
    <t>选择多部队行军</t>
  </si>
  <si>
    <t>查看触发被动buff类技能表现</t>
  </si>
  <si>
    <t>技能显示正确</t>
  </si>
  <si>
    <t>查看触发被动buff类技能持续时间</t>
  </si>
  <si>
    <t>查看触发主动类技能表现</t>
  </si>
  <si>
    <t>怒气满格，查看技能使用</t>
  </si>
  <si>
    <t>技能正常使用</t>
  </si>
  <si>
    <t>带副将后，怒气满格，查看技能使用</t>
  </si>
  <si>
    <t>使用技能顺序为先主将后副将</t>
  </si>
  <si>
    <t>战斗操作</t>
  </si>
  <si>
    <t>查看战斗时血条显示</t>
  </si>
  <si>
    <t>血条颜色跟随部队数量减少而改变</t>
  </si>
  <si>
    <t>远征功能战斗模块只进行本功能战斗部分测试</t>
  </si>
  <si>
    <t>多部队夹击敌人表现</t>
  </si>
  <si>
    <t>正确显示夹攻*X</t>
  </si>
  <si>
    <t>当进入敌方攻击范围</t>
  </si>
  <si>
    <t>敌方自动攻击我方部队</t>
  </si>
  <si>
    <t>当脱离敌方攻击范围</t>
  </si>
  <si>
    <t>敌方脱离战斗回到起始位置</t>
  </si>
  <si>
    <t>攻击敌方，查看敌方部队显示</t>
  </si>
  <si>
    <t>部队头像显示红色</t>
  </si>
  <si>
    <t>攻击敌方，查看我方部队显示</t>
  </si>
  <si>
    <t>受到伤害后，查看数值显示</t>
  </si>
  <si>
    <t>数值正确显示为红色</t>
  </si>
  <si>
    <t>查看我方攻击时，攻击范围显示</t>
  </si>
  <si>
    <t>攻击范围显示绿色</t>
  </si>
  <si>
    <t>查看敌方攻击时，攻击范围显示</t>
  </si>
  <si>
    <t>攻击范围显示红色</t>
  </si>
  <si>
    <t>获得恢复后，查看数值显示</t>
  </si>
  <si>
    <t>数值正确显示为绿色</t>
  </si>
  <si>
    <t>驻防-进攻 战斗操作</t>
  </si>
  <si>
    <t>驻防模式，驻防部队指定行军路线</t>
  </si>
  <si>
    <t>无法指定行军路线，正常飘字提醒</t>
  </si>
  <si>
    <t>进攻模式，集结部队修改行军路线</t>
  </si>
  <si>
    <t>无法修改行军路线，正常飘字提醒</t>
  </si>
  <si>
    <t>伤亡、训练</t>
  </si>
  <si>
    <t>战斗结束，查看医院伤亡数量</t>
  </si>
  <si>
    <t>伤亡数量不需要治疗</t>
  </si>
  <si>
    <t>区别与大世界战斗：远征不消耗兵</t>
  </si>
  <si>
    <t>训练士兵，进入远征编队</t>
  </si>
  <si>
    <t>刷新最大可放置部队数</t>
  </si>
  <si>
    <t>C.性能篇</t>
  </si>
  <si>
    <t>C1 性能测试</t>
  </si>
  <si>
    <t>D.兼容篇</t>
  </si>
  <si>
    <t>D1 设备兼容测试</t>
  </si>
  <si>
    <t>D2 系统兼容测试</t>
  </si>
  <si>
    <t>E.XXX</t>
  </si>
  <si>
    <t>E1 XXX</t>
  </si>
  <si>
    <t>Part1：维护用例信息</t>
  </si>
  <si>
    <t>CastleClash</t>
  </si>
  <si>
    <t>维护人员</t>
  </si>
  <si>
    <t>填写用例维护人员</t>
  </si>
  <si>
    <t xml:space="preserve">Part2：维护情况
</t>
  </si>
  <si>
    <t>总用例维护情况</t>
  </si>
  <si>
    <r>
      <rPr>
        <b/>
        <sz val="11"/>
        <color theme="1"/>
        <rFont val="微软雅黑"/>
        <charset val="134"/>
      </rPr>
      <t>1.功能需求变更：</t>
    </r>
    <r>
      <rPr>
        <sz val="11"/>
        <color theme="1"/>
        <rFont val="微软雅黑"/>
        <charset val="134"/>
      </rPr>
      <t xml:space="preserve">功能需求变更，导致软件功能的增加变化。
</t>
    </r>
    <r>
      <rPr>
        <b/>
        <sz val="11"/>
        <color theme="1"/>
        <rFont val="微软雅黑"/>
        <charset val="134"/>
      </rPr>
      <t>2.功能需求遗漏：</t>
    </r>
    <r>
      <rPr>
        <sz val="11"/>
        <color theme="1"/>
        <rFont val="微软雅黑"/>
        <charset val="134"/>
      </rPr>
      <t xml:space="preserve">由于测试需求分析不到位，导致测试需求遗漏或者误解，相应的测试用力也要进行变更。特别是对于功能隐性需求，在测试需求分析阶段容易遗漏，而在测试执行过程中被发现，这时需要补充测试用例。
</t>
    </r>
    <r>
      <rPr>
        <b/>
        <sz val="11"/>
        <color theme="1"/>
        <rFont val="微软雅黑"/>
        <charset val="134"/>
      </rPr>
      <t>3.测试用例遗漏：</t>
    </r>
    <r>
      <rPr>
        <sz val="11"/>
        <color theme="1"/>
        <rFont val="微软雅黑"/>
        <charset val="134"/>
      </rPr>
      <t xml:space="preserve">在测试过程中，发现测试用例未覆盖全部需求，需要补充相应的测试用例。
</t>
    </r>
    <r>
      <rPr>
        <b/>
        <sz val="11"/>
        <color theme="1"/>
        <rFont val="微软雅黑"/>
        <charset val="134"/>
      </rPr>
      <t>4.玩家反馈Bug：</t>
    </r>
    <r>
      <rPr>
        <sz val="11"/>
        <color theme="1"/>
        <rFont val="微软雅黑"/>
        <charset val="134"/>
      </rPr>
      <t>表明测试不全面，存在尚未发现的缺陷，需要补充或者修改测试用例。</t>
    </r>
  </si>
  <si>
    <t>A.需求变更</t>
  </si>
  <si>
    <t>B.需求遗漏</t>
  </si>
  <si>
    <t>C.用例遗漏</t>
  </si>
  <si>
    <t>D.反馈bug</t>
  </si>
  <si>
    <t>Part3：维护说明</t>
  </si>
  <si>
    <r>
      <rPr>
        <b/>
        <sz val="11"/>
        <color theme="1"/>
        <rFont val="微软雅黑"/>
        <charset val="134"/>
      </rPr>
      <t>用例维护说明</t>
    </r>
    <r>
      <rPr>
        <sz val="11"/>
        <color theme="1"/>
        <rFont val="微软雅黑"/>
        <charset val="134"/>
      </rPr>
      <t>：
1.用例维护时间在用例执行后到玩家反馈bug持续时间内进行维护，维护时间填写最后一次维护时间，时间持续更新。
2.用例维护人员为用例执行人员与用例编写人员共同维护，用例执行人员提供用例遗漏点，用例编写人员增删改测试用例，</t>
    </r>
    <r>
      <rPr>
        <sz val="11"/>
        <color rgb="FFFF0000"/>
        <rFont val="微软雅黑"/>
        <charset val="134"/>
      </rPr>
      <t>新增用例置前显示</t>
    </r>
    <r>
      <rPr>
        <sz val="11"/>
        <color theme="1"/>
        <rFont val="微软雅黑"/>
        <charset val="134"/>
      </rPr>
      <t xml:space="preserve">。
3.用例维护后发出用例进行组内共同评审，评审通过后入库。
</t>
    </r>
    <r>
      <rPr>
        <sz val="11"/>
        <color rgb="FFFF0000"/>
        <rFont val="微软雅黑"/>
        <charset val="134"/>
      </rPr>
      <t>4.用例增删改均要在功能用例中更新！</t>
    </r>
    <r>
      <rPr>
        <sz val="11"/>
        <color theme="1"/>
        <rFont val="微软雅黑"/>
        <charset val="134"/>
      </rPr>
      <t xml:space="preserve">
5.需求遗漏与用例遗漏的在后期列入用例覆盖度的评估。玩家反馈Bug多数存在运行环境复杂、操作非正常流程等情况，暂不列入用例覆盖度评估。
6.维护后收集玩家反馈Bug进行测试思路积累与玩家场景积累，加入后期用例设计中。
</t>
    </r>
  </si>
  <si>
    <t>维护时间</t>
  </si>
  <si>
    <t>A.功能需求变更</t>
  </si>
  <si>
    <t>A1功能用例</t>
  </si>
  <si>
    <t>A1.2</t>
  </si>
  <si>
    <t>A1.3</t>
  </si>
  <si>
    <t>A1.4</t>
  </si>
  <si>
    <t>A1.5</t>
  </si>
  <si>
    <t>B.功能需求遗漏</t>
  </si>
  <si>
    <t>B1功能用例</t>
  </si>
  <si>
    <t>B1.1</t>
  </si>
  <si>
    <t>C.测试用例遗漏</t>
  </si>
  <si>
    <t>C1 功能用例</t>
  </si>
  <si>
    <t>C1.1</t>
  </si>
  <si>
    <t>D.玩家反馈Bug</t>
  </si>
  <si>
    <t>D1 功能用例</t>
  </si>
  <si>
    <t>D1.1</t>
  </si>
  <si>
    <t>D2 场景用例</t>
  </si>
  <si>
    <t>D2.1</t>
  </si>
  <si>
    <r>
      <rPr>
        <b/>
        <sz val="11"/>
        <color theme="1"/>
        <rFont val="微软雅黑"/>
        <charset val="134"/>
      </rPr>
      <t>1.修改用例：</t>
    </r>
    <r>
      <rPr>
        <sz val="11"/>
        <color theme="1"/>
        <rFont val="微软雅黑"/>
        <charset val="134"/>
      </rPr>
      <t xml:space="preserve">因功能需求变更，导致软件功能的修改变化；用例测试点。
</t>
    </r>
    <r>
      <rPr>
        <b/>
        <sz val="11"/>
        <color theme="1"/>
        <rFont val="微软雅黑"/>
        <charset val="134"/>
      </rPr>
      <t>2.删除用例：</t>
    </r>
    <r>
      <rPr>
        <sz val="11"/>
        <color theme="1"/>
        <rFont val="微软雅黑"/>
        <charset val="134"/>
      </rPr>
      <t>删除需求变更导致无效用例和重复测试点用例。</t>
    </r>
  </si>
  <si>
    <t>A.修改用例</t>
  </si>
  <si>
    <t>B.删除用例</t>
  </si>
  <si>
    <r>
      <rPr>
        <b/>
        <sz val="11"/>
        <color theme="1"/>
        <rFont val="微软雅黑"/>
        <charset val="134"/>
      </rPr>
      <t>用例维护说明</t>
    </r>
    <r>
      <rPr>
        <sz val="11"/>
        <color theme="1"/>
        <rFont val="微软雅黑"/>
        <charset val="134"/>
      </rPr>
      <t xml:space="preserve">：
1.用例维护时间在用例执行后到玩家反馈bug持续时间内进行维护，维护时间填写最后一次维护时间，时间持续更新。
2.用例维护人员为用例执行人员与用例编写人员共同维护，用例执行人员提供用例遗漏点，用例编写人员增删改测试用例。
3.用例维护后发出用例进行组内共同评审，评审通过后入库。
</t>
    </r>
    <r>
      <rPr>
        <sz val="11"/>
        <color rgb="FFFF0000"/>
        <rFont val="微软雅黑"/>
        <charset val="134"/>
      </rPr>
      <t>4.用例增删改均要在功能用例中更新！</t>
    </r>
    <r>
      <rPr>
        <sz val="11"/>
        <color theme="1"/>
        <rFont val="微软雅黑"/>
        <charset val="134"/>
      </rPr>
      <t xml:space="preserve">
</t>
    </r>
    <r>
      <rPr>
        <b/>
        <sz val="11"/>
        <color theme="1"/>
        <rFont val="微软雅黑"/>
        <charset val="134"/>
      </rPr>
      <t>修改用例：</t>
    </r>
    <r>
      <rPr>
        <sz val="11"/>
        <color theme="1"/>
        <rFont val="微软雅黑"/>
        <charset val="134"/>
      </rPr>
      <t xml:space="preserve">
1.修改用例写明修改用的编号。
2.备注内标明修改用例的原因。
</t>
    </r>
    <r>
      <rPr>
        <b/>
        <sz val="11"/>
        <color theme="1"/>
        <rFont val="微软雅黑"/>
        <charset val="134"/>
      </rPr>
      <t xml:space="preserve">删除用例：  </t>
    </r>
    <r>
      <rPr>
        <sz val="11"/>
        <color theme="1"/>
        <rFont val="微软雅黑"/>
        <charset val="134"/>
      </rPr>
      <t xml:space="preserve">
1.完整列出删除的用例，并在备注中标明删除原因。
</t>
    </r>
  </si>
  <si>
    <r>
      <rPr>
        <sz val="11"/>
        <color theme="1"/>
        <rFont val="微软雅黑"/>
        <charset val="134"/>
      </rPr>
      <t>A1.1</t>
    </r>
    <r>
      <rPr>
        <sz val="11"/>
        <color rgb="FFFF0000"/>
        <rFont val="微软雅黑"/>
        <charset val="134"/>
      </rPr>
      <t>（修改用例编号）</t>
    </r>
  </si>
  <si>
    <r>
      <rPr>
        <sz val="11"/>
        <color theme="1"/>
        <rFont val="微软雅黑"/>
        <charset val="134"/>
      </rPr>
      <t>A1.2</t>
    </r>
    <r>
      <rPr>
        <sz val="11"/>
        <color rgb="FFFF0000"/>
        <rFont val="微软雅黑"/>
        <charset val="134"/>
      </rPr>
      <t>（修改用例编号）</t>
    </r>
  </si>
  <si>
    <r>
      <rPr>
        <sz val="11"/>
        <color theme="1"/>
        <rFont val="微软雅黑"/>
        <charset val="134"/>
      </rPr>
      <t>B1.1</t>
    </r>
    <r>
      <rPr>
        <sz val="11"/>
        <color rgb="FFFF0000"/>
        <rFont val="微软雅黑"/>
        <charset val="134"/>
      </rPr>
      <t>（删除用例编号）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</si>
</sst>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6">
    <font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name val="微软雅黑"/>
      <charset val="134"/>
    </font>
    <font>
      <u/>
      <sz val="11"/>
      <color theme="1"/>
      <name val="微软雅黑"/>
      <charset val="134"/>
    </font>
    <font>
      <sz val="11"/>
      <color theme="1"/>
      <name val="宋体"/>
      <charset val="136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0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微软雅黑"/>
      <charset val="134"/>
    </font>
    <font>
      <b/>
      <sz val="11"/>
      <color theme="9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7"/>
      <name val="微软雅黑"/>
      <charset val="134"/>
    </font>
    <font>
      <b/>
      <sz val="11"/>
      <color theme="1" tint="0.499984740745262"/>
      <name val="微软雅黑"/>
      <charset val="134"/>
    </font>
    <font>
      <b/>
      <sz val="11"/>
      <color rgb="FF00B050"/>
      <name val="微软雅黑"/>
      <charset val="134"/>
    </font>
    <font>
      <b/>
      <sz val="11"/>
      <color theme="0" tint="-0.499984740745262"/>
      <name val="微软雅黑"/>
      <charset val="134"/>
    </font>
    <font>
      <b/>
      <sz val="11"/>
      <color rgb="FFFFFF00"/>
      <name val="微软雅黑"/>
      <charset val="134"/>
    </font>
    <font>
      <b/>
      <u/>
      <sz val="11"/>
      <color theme="1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8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9" borderId="17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0" fillId="22" borderId="19" applyNumberFormat="0" applyAlignment="0" applyProtection="0">
      <alignment vertical="center"/>
    </xf>
    <xf numFmtId="0" fontId="25" fillId="22" borderId="15" applyNumberFormat="0" applyAlignment="0" applyProtection="0">
      <alignment vertical="center"/>
    </xf>
    <xf numFmtId="0" fontId="16" fillId="18" borderId="16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2" borderId="0" xfId="34" applyFont="1" applyFill="1" applyAlignment="1">
      <alignment wrapText="1"/>
    </xf>
    <xf numFmtId="0" fontId="2" fillId="0" borderId="0" xfId="0" applyFont="1" applyFill="1" applyAlignment="1">
      <alignment wrapText="1"/>
    </xf>
    <xf numFmtId="0" fontId="1" fillId="2" borderId="1" xfId="34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1" fillId="3" borderId="0" xfId="21" applyFont="1" applyFill="1" applyBorder="1" applyAlignment="1">
      <alignment vertical="center" wrapText="1"/>
    </xf>
    <xf numFmtId="0" fontId="3" fillId="4" borderId="2" xfId="36" applyFont="1" applyFill="1" applyBorder="1" applyAlignment="1">
      <alignment vertical="center" wrapText="1"/>
    </xf>
    <xf numFmtId="0" fontId="1" fillId="2" borderId="1" xfId="34" applyFont="1" applyFill="1" applyBorder="1" applyAlignment="1">
      <alignment horizontal="left" vertical="center"/>
    </xf>
    <xf numFmtId="0" fontId="1" fillId="2" borderId="1" xfId="34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0" xfId="34" applyFont="1" applyFill="1" applyAlignment="1">
      <alignment horizontal="left" vertical="center" wrapText="1"/>
    </xf>
    <xf numFmtId="0" fontId="1" fillId="2" borderId="0" xfId="34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1" fillId="2" borderId="3" xfId="34" applyFont="1" applyFill="1" applyBorder="1" applyAlignment="1">
      <alignment vertical="center" wrapText="1"/>
    </xf>
    <xf numFmtId="0" fontId="1" fillId="2" borderId="6" xfId="34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vertical="center" wrapText="1"/>
    </xf>
    <xf numFmtId="0" fontId="1" fillId="2" borderId="7" xfId="34" applyFont="1" applyFill="1" applyBorder="1" applyAlignment="1">
      <alignment horizontal="center" vertical="center" wrapText="1"/>
    </xf>
    <xf numFmtId="0" fontId="3" fillId="4" borderId="8" xfId="36" applyFont="1" applyFill="1" applyBorder="1" applyAlignment="1">
      <alignment horizontal="center" vertical="center" wrapText="1"/>
    </xf>
    <xf numFmtId="0" fontId="3" fillId="4" borderId="9" xfId="36" applyFont="1" applyFill="1" applyBorder="1" applyAlignment="1">
      <alignment vertical="center" wrapText="1"/>
    </xf>
    <xf numFmtId="0" fontId="3" fillId="4" borderId="0" xfId="36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3" xfId="0" applyFont="1" applyFill="1" applyBorder="1" applyAlignment="1">
      <alignment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1" fillId="5" borderId="0" xfId="34" applyFont="1" applyFill="1" applyAlignment="1">
      <alignment wrapText="1"/>
    </xf>
    <xf numFmtId="0" fontId="1" fillId="5" borderId="7" xfId="34" applyFont="1" applyFill="1" applyBorder="1" applyAlignment="1">
      <alignment vertical="center" wrapText="1"/>
    </xf>
    <xf numFmtId="0" fontId="1" fillId="5" borderId="1" xfId="34" applyFont="1" applyFill="1" applyBorder="1" applyAlignment="1">
      <alignment vertical="center" wrapText="1"/>
    </xf>
    <xf numFmtId="0" fontId="1" fillId="6" borderId="0" xfId="21" applyFont="1" applyFill="1" applyBorder="1" applyAlignment="1">
      <alignment vertical="center" wrapText="1"/>
    </xf>
    <xf numFmtId="0" fontId="3" fillId="7" borderId="2" xfId="36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" fillId="5" borderId="1" xfId="34" applyFont="1" applyFill="1" applyBorder="1" applyAlignment="1">
      <alignment horizontal="center" vertical="center"/>
    </xf>
    <xf numFmtId="0" fontId="1" fillId="5" borderId="1" xfId="34" applyFont="1" applyFill="1" applyBorder="1" applyAlignment="1">
      <alignment horizontal="center" vertical="center" wrapText="1"/>
    </xf>
    <xf numFmtId="0" fontId="1" fillId="5" borderId="0" xfId="34" applyFont="1" applyFill="1" applyAlignment="1">
      <alignment horizontal="center" vertical="center"/>
    </xf>
    <xf numFmtId="0" fontId="1" fillId="5" borderId="0" xfId="34" applyFont="1" applyFill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9" fontId="2" fillId="0" borderId="4" xfId="11" applyFont="1" applyFill="1" applyBorder="1" applyAlignment="1">
      <alignment horizontal="center" vertical="center" wrapText="1"/>
    </xf>
    <xf numFmtId="10" fontId="2" fillId="0" borderId="1" xfId="0" applyNumberFormat="1" applyFont="1" applyFill="1" applyBorder="1" applyAlignment="1">
      <alignment horizontal="center" vertical="center" wrapText="1"/>
    </xf>
    <xf numFmtId="0" fontId="1" fillId="5" borderId="11" xfId="34" applyFont="1" applyFill="1" applyBorder="1" applyAlignment="1">
      <alignment horizontal="center" vertical="center" wrapText="1"/>
    </xf>
    <xf numFmtId="0" fontId="1" fillId="5" borderId="12" xfId="34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1" fillId="5" borderId="3" xfId="34" applyFont="1" applyFill="1" applyBorder="1" applyAlignment="1">
      <alignment horizontal="center" vertical="center" wrapText="1"/>
    </xf>
    <xf numFmtId="0" fontId="1" fillId="5" borderId="6" xfId="34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1" fillId="5" borderId="7" xfId="34" applyFont="1" applyFill="1" applyBorder="1" applyAlignment="1">
      <alignment horizontal="center" vertical="center" wrapText="1"/>
    </xf>
    <xf numFmtId="0" fontId="1" fillId="6" borderId="0" xfId="21" applyFont="1" applyFill="1" applyBorder="1" applyAlignment="1">
      <alignment horizontal="center" vertical="center" wrapText="1"/>
    </xf>
    <xf numFmtId="0" fontId="3" fillId="7" borderId="8" xfId="36" applyFont="1" applyFill="1" applyBorder="1" applyAlignment="1">
      <alignment horizontal="center" vertical="center" wrapText="1"/>
    </xf>
    <xf numFmtId="0" fontId="3" fillId="7" borderId="9" xfId="36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5" borderId="12" xfId="34" applyFont="1" applyFill="1" applyBorder="1" applyAlignment="1">
      <alignment vertical="center" wrapText="1"/>
    </xf>
    <xf numFmtId="0" fontId="1" fillId="5" borderId="6" xfId="34" applyFont="1" applyFill="1" applyBorder="1" applyAlignment="1">
      <alignment vertical="center" wrapText="1"/>
    </xf>
    <xf numFmtId="0" fontId="3" fillId="7" borderId="0" xfId="36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14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theme="7"/>
      </font>
    </dxf>
    <dxf>
      <font>
        <color theme="1" tint="0.499984740745262"/>
      </font>
    </dxf>
    <dxf>
      <font>
        <color rgb="FFFF0000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10160</xdr:colOff>
      <xdr:row>89</xdr:row>
      <xdr:rowOff>0</xdr:rowOff>
    </xdr:from>
    <xdr:to>
      <xdr:col>5</xdr:col>
      <xdr:colOff>13335</xdr:colOff>
      <xdr:row>95</xdr:row>
      <xdr:rowOff>208915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426450" y="23511510"/>
          <a:ext cx="2754630" cy="14662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1184910</xdr:colOff>
      <xdr:row>99</xdr:row>
      <xdr:rowOff>9525</xdr:rowOff>
    </xdr:from>
    <xdr:to>
      <xdr:col>4</xdr:col>
      <xdr:colOff>1687830</xdr:colOff>
      <xdr:row>100</xdr:row>
      <xdr:rowOff>5715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601200" y="25616535"/>
          <a:ext cx="502920" cy="796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5</xdr:col>
      <xdr:colOff>19685</xdr:colOff>
      <xdr:row>34</xdr:row>
      <xdr:rowOff>17145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416290" y="10328910"/>
          <a:ext cx="2771140" cy="14839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70</xdr:row>
      <xdr:rowOff>0</xdr:rowOff>
    </xdr:from>
    <xdr:to>
      <xdr:col>5</xdr:col>
      <xdr:colOff>10160</xdr:colOff>
      <xdr:row>78</xdr:row>
      <xdr:rowOff>24130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416290" y="19530060"/>
          <a:ext cx="2761615" cy="17005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461010</xdr:colOff>
      <xdr:row>118</xdr:row>
      <xdr:rowOff>0</xdr:rowOff>
    </xdr:from>
    <xdr:to>
      <xdr:col>4</xdr:col>
      <xdr:colOff>1162050</xdr:colOff>
      <xdr:row>120</xdr:row>
      <xdr:rowOff>5080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877300" y="30388560"/>
          <a:ext cx="701040" cy="767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1592580</xdr:colOff>
      <xdr:row>118</xdr:row>
      <xdr:rowOff>9525</xdr:rowOff>
    </xdr:from>
    <xdr:to>
      <xdr:col>4</xdr:col>
      <xdr:colOff>2279015</xdr:colOff>
      <xdr:row>119</xdr:row>
      <xdr:rowOff>376555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008870" y="30398085"/>
          <a:ext cx="686435" cy="748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715645</xdr:colOff>
      <xdr:row>144</xdr:row>
      <xdr:rowOff>10160</xdr:rowOff>
    </xdr:from>
    <xdr:to>
      <xdr:col>4</xdr:col>
      <xdr:colOff>2153920</xdr:colOff>
      <xdr:row>146</xdr:row>
      <xdr:rowOff>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131935" y="36504245"/>
          <a:ext cx="1438275" cy="599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XFD173"/>
  <sheetViews>
    <sheetView tabSelected="1" topLeftCell="A103" workbookViewId="0">
      <selection activeCell="A131" sqref="A131"/>
    </sheetView>
  </sheetViews>
  <sheetFormatPr defaultColWidth="9" defaultRowHeight="13.5"/>
  <cols>
    <col min="1" max="1" width="17.8833333333333" style="43" customWidth="1"/>
    <col min="2" max="2" width="26.5666666666667" style="43" customWidth="1"/>
    <col min="3" max="3" width="22.8583333333333" style="43" customWidth="1"/>
    <col min="4" max="4" width="43.1416666666667" style="43" customWidth="1"/>
    <col min="5" max="5" width="36.1083333333333" style="43" customWidth="1"/>
    <col min="6" max="6" width="39" style="43" customWidth="1"/>
    <col min="7" max="7" width="14.7" style="43" customWidth="1"/>
    <col min="8" max="8" width="23" style="43" customWidth="1"/>
  </cols>
  <sheetData>
    <row r="1" s="38" customFormat="1" ht="15" spans="1:8">
      <c r="A1" s="44" t="s">
        <v>0</v>
      </c>
      <c r="B1" s="45"/>
      <c r="C1" s="45"/>
      <c r="D1" s="45"/>
      <c r="E1" s="45"/>
      <c r="F1" s="45"/>
      <c r="G1" s="45"/>
      <c r="H1" s="45"/>
    </row>
    <row r="2" s="2" customFormat="1" ht="16.5" customHeight="1" spans="1:9">
      <c r="A2" s="9" t="s">
        <v>1</v>
      </c>
      <c r="B2" s="10" t="s">
        <v>2</v>
      </c>
      <c r="C2" s="11" t="s">
        <v>3</v>
      </c>
      <c r="D2" s="12"/>
      <c r="E2" s="11"/>
      <c r="F2" s="12"/>
      <c r="G2" s="14"/>
      <c r="H2" s="10"/>
      <c r="I2" s="10"/>
    </row>
    <row r="3" s="2" customFormat="1" ht="16.5" customHeight="1" spans="1:9">
      <c r="A3" s="9" t="s">
        <v>4</v>
      </c>
      <c r="B3" s="10" t="s">
        <v>5</v>
      </c>
      <c r="C3" s="11" t="s">
        <v>6</v>
      </c>
      <c r="D3" s="12"/>
      <c r="E3" s="11"/>
      <c r="F3" s="12"/>
      <c r="G3" s="14"/>
      <c r="H3" s="10"/>
      <c r="I3" s="10"/>
    </row>
    <row r="4" s="2" customFormat="1" ht="16.5" customHeight="1" spans="1:9">
      <c r="A4" s="9" t="s">
        <v>7</v>
      </c>
      <c r="B4" s="10" t="s">
        <v>8</v>
      </c>
      <c r="C4" s="11" t="s">
        <v>9</v>
      </c>
      <c r="D4" s="12"/>
      <c r="E4" s="11"/>
      <c r="F4" s="12"/>
      <c r="G4" s="14"/>
      <c r="H4" s="10"/>
      <c r="I4" s="10"/>
    </row>
    <row r="5" s="2" customFormat="1" ht="16.5" customHeight="1" spans="1:9">
      <c r="A5" s="9" t="s">
        <v>10</v>
      </c>
      <c r="B5" s="10" t="s">
        <v>11</v>
      </c>
      <c r="C5" s="11" t="s">
        <v>12</v>
      </c>
      <c r="D5" s="12"/>
      <c r="E5" s="11"/>
      <c r="F5" s="12"/>
      <c r="G5" s="14"/>
      <c r="H5" s="10"/>
      <c r="I5" s="10"/>
    </row>
    <row r="6" s="38" customFormat="1" ht="15.95" customHeight="1" spans="1:8">
      <c r="A6" s="46" t="s">
        <v>13</v>
      </c>
      <c r="B6" s="47"/>
      <c r="C6" s="47"/>
      <c r="D6" s="47"/>
      <c r="E6" s="47"/>
      <c r="F6" s="47"/>
      <c r="G6" s="47"/>
      <c r="H6" s="47"/>
    </row>
    <row r="7" s="2" customFormat="1" ht="18.95" customHeight="1" spans="1:8">
      <c r="A7" s="10"/>
      <c r="B7" s="9" t="s">
        <v>14</v>
      </c>
      <c r="C7" s="48" t="s">
        <v>15</v>
      </c>
      <c r="D7" s="9" t="s">
        <v>16</v>
      </c>
      <c r="E7" s="9" t="s">
        <v>17</v>
      </c>
      <c r="F7" s="48" t="s">
        <v>18</v>
      </c>
      <c r="G7" s="10"/>
      <c r="H7" s="14"/>
    </row>
    <row r="8" s="2" customFormat="1" ht="16.5" spans="1:8">
      <c r="A8" s="9" t="s">
        <v>19</v>
      </c>
      <c r="B8" s="10">
        <f>SUM(B9:B12)</f>
        <v>140</v>
      </c>
      <c r="C8" s="49">
        <f>(COUNTA(G20:G135)+COUNTA(G137:G162)+COUNTA(G165:G166)+COUNTA(G168:G170))/B8</f>
        <v>0</v>
      </c>
      <c r="D8" s="10">
        <f>SUM(D9:D12)</f>
        <v>0</v>
      </c>
      <c r="E8" s="9">
        <f>SUM(E9:E12)</f>
        <v>0</v>
      </c>
      <c r="F8" s="50">
        <f>(B8-COUNTIF(G20:G135,"NA")-COUNTIF(G137:G163,"NA")-COUNTIF(G165:G166,"NA")-COUNTIF(G168:G171,"NA"))/B8</f>
        <v>1</v>
      </c>
      <c r="G8" s="10"/>
      <c r="H8" s="14"/>
    </row>
    <row r="9" s="2" customFormat="1" ht="16.5" spans="1:8">
      <c r="A9" s="9" t="s">
        <v>20</v>
      </c>
      <c r="B9" s="14">
        <f>COUNTA(A19:A135)-2</f>
        <v>113</v>
      </c>
      <c r="C9" s="49">
        <f>COUNTA(G20:G135)/B9</f>
        <v>0</v>
      </c>
      <c r="D9" s="10">
        <f>COUNTIF(G20:G135,"N")</f>
        <v>0</v>
      </c>
      <c r="E9" s="10"/>
      <c r="F9" s="50">
        <f>(B9-COUNTIF(G20:G135,"NA"))/B9</f>
        <v>1</v>
      </c>
      <c r="G9" s="10"/>
      <c r="H9" s="14"/>
    </row>
    <row r="10" s="2" customFormat="1" ht="16.5" spans="1:8">
      <c r="A10" s="9" t="s">
        <v>21</v>
      </c>
      <c r="B10" s="14">
        <f>COUNTA(A136:A163)-2</f>
        <v>24</v>
      </c>
      <c r="C10" s="49">
        <f>COUNTA(G137:G163)/B10</f>
        <v>0</v>
      </c>
      <c r="D10" s="10">
        <f>COUNTIF(G137:G163,"N")</f>
        <v>0</v>
      </c>
      <c r="E10" s="10"/>
      <c r="F10" s="50">
        <f>(B10-COUNTIF(G137:G163,"NA"))/B10</f>
        <v>1</v>
      </c>
      <c r="G10" s="10"/>
      <c r="H10" s="14"/>
    </row>
    <row r="11" s="2" customFormat="1" ht="16.5" spans="1:8">
      <c r="A11" s="9" t="s">
        <v>22</v>
      </c>
      <c r="B11" s="14">
        <f>COUNTA(A164:A166)-2</f>
        <v>1</v>
      </c>
      <c r="C11" s="49">
        <f>COUNTA(G165:G166)/B11</f>
        <v>0</v>
      </c>
      <c r="D11" s="10">
        <f>COUNTIF(G165:G166,"N")</f>
        <v>0</v>
      </c>
      <c r="E11" s="10"/>
      <c r="F11" s="50">
        <f>(B11-COUNTIF(G165:G166,"NA"))/B11</f>
        <v>1</v>
      </c>
      <c r="G11" s="10"/>
      <c r="H11" s="14"/>
    </row>
    <row r="12" s="2" customFormat="1" ht="16.5" spans="1:8">
      <c r="A12" s="9" t="s">
        <v>23</v>
      </c>
      <c r="B12" s="14">
        <f>COUNTA(A167:A171)-3</f>
        <v>2</v>
      </c>
      <c r="C12" s="49">
        <f>COUNTA(G168:G171)/B12</f>
        <v>0</v>
      </c>
      <c r="D12" s="10">
        <f>COUNTIF(G168:G171,"N")</f>
        <v>0</v>
      </c>
      <c r="E12" s="10"/>
      <c r="F12" s="50">
        <f>(B12-COUNTIF(G168:G171,"NA"))/B12</f>
        <v>1</v>
      </c>
      <c r="G12" s="10"/>
      <c r="H12" s="14"/>
    </row>
    <row r="13" s="39" customFormat="1" ht="15" customHeight="1" spans="1:20">
      <c r="A13" s="51" t="s">
        <v>24</v>
      </c>
      <c r="B13" s="52"/>
      <c r="C13" s="52"/>
      <c r="D13" s="52"/>
      <c r="E13" s="52"/>
      <c r="F13" s="52"/>
      <c r="G13" s="52"/>
      <c r="H13" s="52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</row>
    <row r="14" s="18" customFormat="1" ht="119.1" customHeight="1" spans="1:6">
      <c r="A14" s="53" t="s">
        <v>25</v>
      </c>
      <c r="B14" s="54"/>
      <c r="C14" s="54"/>
      <c r="D14" s="54"/>
      <c r="F14" s="54"/>
    </row>
    <row r="15" s="40" customFormat="1" ht="15" customHeight="1" spans="1:20">
      <c r="A15" s="55" t="s">
        <v>26</v>
      </c>
      <c r="B15" s="56"/>
      <c r="C15" s="56"/>
      <c r="D15" s="56"/>
      <c r="E15" s="56"/>
      <c r="F15" s="56"/>
      <c r="G15" s="56"/>
      <c r="H15" s="56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</row>
    <row r="16" s="4" customFormat="1" ht="131.1" customHeight="1" spans="1:20">
      <c r="A16" s="22" t="s">
        <v>27</v>
      </c>
      <c r="B16" s="57"/>
      <c r="C16" s="57"/>
      <c r="D16" s="57"/>
      <c r="E16" s="23"/>
      <c r="F16" s="57"/>
      <c r="G16" s="23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</row>
    <row r="17" s="38" customFormat="1" ht="45.95" customHeight="1" spans="1:8">
      <c r="A17" s="58" t="s">
        <v>28</v>
      </c>
      <c r="B17" s="58" t="s">
        <v>29</v>
      </c>
      <c r="C17" s="58" t="s">
        <v>30</v>
      </c>
      <c r="D17" s="58" t="s">
        <v>31</v>
      </c>
      <c r="E17" s="58" t="s">
        <v>32</v>
      </c>
      <c r="F17" s="58" t="s">
        <v>33</v>
      </c>
      <c r="G17" s="58" t="s">
        <v>34</v>
      </c>
      <c r="H17" s="58" t="s">
        <v>35</v>
      </c>
    </row>
    <row r="18" s="41" customFormat="1" ht="26.25" customHeight="1" spans="1:8">
      <c r="A18" s="59" t="s">
        <v>36</v>
      </c>
      <c r="B18" s="59"/>
      <c r="C18" s="59"/>
      <c r="D18" s="59"/>
      <c r="E18" s="59"/>
      <c r="F18" s="59"/>
      <c r="G18" s="59"/>
      <c r="H18" s="59"/>
    </row>
    <row r="19" s="42" customFormat="1" ht="15" spans="1:18">
      <c r="A19" s="60" t="s">
        <v>37</v>
      </c>
      <c r="B19" s="61"/>
      <c r="C19" s="61"/>
      <c r="D19" s="61"/>
      <c r="E19" s="61"/>
      <c r="F19" s="61"/>
      <c r="G19" s="61"/>
      <c r="H19" s="61"/>
      <c r="I19" s="66"/>
      <c r="J19" s="66"/>
      <c r="K19" s="66"/>
      <c r="L19" s="66"/>
      <c r="M19" s="66"/>
      <c r="N19" s="66"/>
      <c r="O19" s="66"/>
      <c r="P19" s="66"/>
      <c r="Q19" s="66"/>
      <c r="R19" s="66"/>
    </row>
    <row r="20" s="2" customFormat="1" ht="16.5" spans="1:8">
      <c r="A20" s="29" t="s">
        <v>38</v>
      </c>
      <c r="B20" s="10" t="s">
        <v>39</v>
      </c>
      <c r="C20" s="10" t="s">
        <v>40</v>
      </c>
      <c r="D20" s="29" t="s">
        <v>41</v>
      </c>
      <c r="E20" s="29"/>
      <c r="F20" s="29" t="s">
        <v>42</v>
      </c>
      <c r="G20" s="29"/>
      <c r="H20" s="29"/>
    </row>
    <row r="21" s="2" customFormat="1" ht="16.5" spans="1:8">
      <c r="A21" s="29" t="s">
        <v>43</v>
      </c>
      <c r="B21" s="32" t="s">
        <v>44</v>
      </c>
      <c r="C21" s="62" t="s">
        <v>45</v>
      </c>
      <c r="D21" s="63" t="s">
        <v>46</v>
      </c>
      <c r="E21" s="29"/>
      <c r="F21" s="63" t="s">
        <v>47</v>
      </c>
      <c r="G21" s="29"/>
      <c r="H21" s="29"/>
    </row>
    <row r="22" s="2" customFormat="1" ht="16.5" spans="1:8">
      <c r="A22" s="29" t="s">
        <v>48</v>
      </c>
      <c r="B22" s="62"/>
      <c r="C22" s="32" t="s">
        <v>49</v>
      </c>
      <c r="D22" s="29" t="s">
        <v>50</v>
      </c>
      <c r="E22" s="29"/>
      <c r="F22" s="63" t="s">
        <v>51</v>
      </c>
      <c r="G22" s="29"/>
      <c r="H22" s="29"/>
    </row>
    <row r="23" s="2" customFormat="1" ht="16.5" spans="1:8">
      <c r="A23" s="29" t="s">
        <v>52</v>
      </c>
      <c r="B23" s="62"/>
      <c r="C23" s="62"/>
      <c r="D23" s="29" t="s">
        <v>53</v>
      </c>
      <c r="E23" s="29"/>
      <c r="F23" s="29" t="s">
        <v>54</v>
      </c>
      <c r="G23" s="29"/>
      <c r="H23" s="29"/>
    </row>
    <row r="24" s="2" customFormat="1" ht="16.5" spans="1:8">
      <c r="A24" s="29" t="s">
        <v>55</v>
      </c>
      <c r="B24" s="62"/>
      <c r="C24" s="62"/>
      <c r="D24" s="29" t="s">
        <v>56</v>
      </c>
      <c r="E24" s="29"/>
      <c r="F24" s="29" t="s">
        <v>57</v>
      </c>
      <c r="G24" s="29"/>
      <c r="H24" s="29"/>
    </row>
    <row r="25" s="2" customFormat="1" ht="16.5" spans="1:8">
      <c r="A25" s="29" t="s">
        <v>58</v>
      </c>
      <c r="B25" s="29"/>
      <c r="C25" s="29"/>
      <c r="D25" s="63" t="s">
        <v>59</v>
      </c>
      <c r="E25" s="63"/>
      <c r="F25" s="63" t="s">
        <v>60</v>
      </c>
      <c r="G25" s="29"/>
      <c r="H25" s="29"/>
    </row>
    <row r="26" s="2" customFormat="1" ht="16.5" spans="1:8">
      <c r="A26" s="29" t="s">
        <v>61</v>
      </c>
      <c r="B26" s="32" t="s">
        <v>62</v>
      </c>
      <c r="C26" s="10" t="s">
        <v>45</v>
      </c>
      <c r="D26" s="29" t="s">
        <v>63</v>
      </c>
      <c r="E26" s="29"/>
      <c r="F26" s="63" t="s">
        <v>64</v>
      </c>
      <c r="G26" s="29"/>
      <c r="H26" s="29"/>
    </row>
    <row r="27" s="2" customFormat="1" ht="16.5" spans="1:8">
      <c r="A27" s="29" t="s">
        <v>65</v>
      </c>
      <c r="B27" s="62"/>
      <c r="C27" s="10"/>
      <c r="D27" s="29" t="s">
        <v>66</v>
      </c>
      <c r="E27" s="29"/>
      <c r="F27" s="29" t="s">
        <v>67</v>
      </c>
      <c r="G27" s="29"/>
      <c r="H27" s="29"/>
    </row>
    <row r="28" s="2" customFormat="1" ht="16.5" spans="1:8">
      <c r="A28" s="29" t="s">
        <v>68</v>
      </c>
      <c r="B28" s="62"/>
      <c r="C28" s="10"/>
      <c r="D28" s="29" t="s">
        <v>69</v>
      </c>
      <c r="E28" s="29"/>
      <c r="F28" s="29" t="s">
        <v>70</v>
      </c>
      <c r="G28" s="29"/>
      <c r="H28" s="29"/>
    </row>
    <row r="29" s="2" customFormat="1" ht="16.5" spans="1:8">
      <c r="A29" s="29" t="s">
        <v>71</v>
      </c>
      <c r="B29" s="62"/>
      <c r="C29" s="10"/>
      <c r="D29" s="29" t="s">
        <v>72</v>
      </c>
      <c r="E29" s="29"/>
      <c r="F29" s="63" t="s">
        <v>73</v>
      </c>
      <c r="G29" s="29"/>
      <c r="H29" s="29"/>
    </row>
    <row r="30" s="2" customFormat="1" ht="16.5" spans="1:8">
      <c r="A30" s="29" t="s">
        <v>74</v>
      </c>
      <c r="B30" s="62"/>
      <c r="C30" s="10"/>
      <c r="D30" s="29" t="s">
        <v>75</v>
      </c>
      <c r="E30" s="29"/>
      <c r="F30" s="29" t="s">
        <v>76</v>
      </c>
      <c r="G30" s="29"/>
      <c r="H30" s="29"/>
    </row>
    <row r="31" s="2" customFormat="1" ht="16.5" spans="1:8">
      <c r="A31" s="29" t="s">
        <v>77</v>
      </c>
      <c r="B31" s="62"/>
      <c r="C31" s="10"/>
      <c r="D31" s="29" t="s">
        <v>78</v>
      </c>
      <c r="E31" s="29"/>
      <c r="F31" s="29" t="s">
        <v>79</v>
      </c>
      <c r="G31" s="29"/>
      <c r="H31" s="29"/>
    </row>
    <row r="32" s="2" customFormat="1" ht="33" spans="1:8">
      <c r="A32" s="29" t="s">
        <v>80</v>
      </c>
      <c r="B32" s="62"/>
      <c r="C32" s="10"/>
      <c r="D32" s="29" t="s">
        <v>81</v>
      </c>
      <c r="E32" s="29"/>
      <c r="F32" s="29" t="s">
        <v>82</v>
      </c>
      <c r="G32" s="29"/>
      <c r="H32" s="29"/>
    </row>
    <row r="33" s="2" customFormat="1" ht="16.5" spans="1:8">
      <c r="A33" s="29" t="s">
        <v>83</v>
      </c>
      <c r="B33" s="62"/>
      <c r="C33" s="10"/>
      <c r="D33" s="29" t="s">
        <v>84</v>
      </c>
      <c r="E33" s="29"/>
      <c r="F33" s="29" t="s">
        <v>85</v>
      </c>
      <c r="G33" s="29"/>
      <c r="H33" s="29"/>
    </row>
    <row r="34" s="2" customFormat="1" ht="115.5" spans="1:8">
      <c r="A34" s="29" t="s">
        <v>86</v>
      </c>
      <c r="B34" s="62"/>
      <c r="C34" s="10"/>
      <c r="D34" s="10" t="s">
        <v>87</v>
      </c>
      <c r="E34" s="29"/>
      <c r="F34" s="29" t="s">
        <v>88</v>
      </c>
      <c r="G34" s="29"/>
      <c r="H34" s="29" t="s">
        <v>89</v>
      </c>
    </row>
    <row r="35" s="2" customFormat="1" ht="16.5" spans="1:8">
      <c r="A35" s="29" t="s">
        <v>90</v>
      </c>
      <c r="B35" s="62"/>
      <c r="C35" s="10"/>
      <c r="D35" s="29" t="s">
        <v>91</v>
      </c>
      <c r="E35" s="29"/>
      <c r="F35" s="29" t="s">
        <v>92</v>
      </c>
      <c r="G35" s="29"/>
      <c r="H35" s="29"/>
    </row>
    <row r="36" s="2" customFormat="1" ht="16.5" spans="1:8">
      <c r="A36" s="29" t="s">
        <v>93</v>
      </c>
      <c r="B36" s="62"/>
      <c r="C36" s="62" t="s">
        <v>94</v>
      </c>
      <c r="D36" s="29" t="s">
        <v>95</v>
      </c>
      <c r="E36" s="29"/>
      <c r="F36" s="29" t="s">
        <v>96</v>
      </c>
      <c r="G36" s="29"/>
      <c r="H36" s="29"/>
    </row>
    <row r="37" s="2" customFormat="1" ht="15" customHeight="1" spans="1:8">
      <c r="A37" s="29" t="s">
        <v>97</v>
      </c>
      <c r="B37" s="62"/>
      <c r="C37" s="62"/>
      <c r="D37" s="63" t="s">
        <v>98</v>
      </c>
      <c r="E37" s="63"/>
      <c r="F37" s="63" t="s">
        <v>99</v>
      </c>
      <c r="G37" s="29"/>
      <c r="H37" s="29"/>
    </row>
    <row r="38" s="2" customFormat="1" ht="16.5" spans="1:9">
      <c r="A38" s="29" t="s">
        <v>100</v>
      </c>
      <c r="B38" s="62"/>
      <c r="C38" s="62"/>
      <c r="D38" s="29" t="s">
        <v>101</v>
      </c>
      <c r="E38" s="29"/>
      <c r="F38" s="29" t="s">
        <v>102</v>
      </c>
      <c r="G38" s="29"/>
      <c r="H38" s="29"/>
      <c r="I38" s="2" t="s">
        <v>103</v>
      </c>
    </row>
    <row r="39" s="2" customFormat="1" ht="16.5" spans="1:8">
      <c r="A39" s="29" t="s">
        <v>104</v>
      </c>
      <c r="B39" s="62"/>
      <c r="C39" s="62"/>
      <c r="D39" s="29" t="s">
        <v>105</v>
      </c>
      <c r="E39" s="29"/>
      <c r="F39" s="29" t="s">
        <v>106</v>
      </c>
      <c r="G39" s="29"/>
      <c r="H39" s="29"/>
    </row>
    <row r="40" s="2" customFormat="1" ht="16.5" spans="1:8">
      <c r="A40" s="29" t="s">
        <v>107</v>
      </c>
      <c r="B40" s="62"/>
      <c r="C40" s="62"/>
      <c r="D40" s="29" t="s">
        <v>108</v>
      </c>
      <c r="E40" s="29"/>
      <c r="F40" s="29" t="s">
        <v>109</v>
      </c>
      <c r="G40" s="29"/>
      <c r="H40" s="29"/>
    </row>
    <row r="41" s="2" customFormat="1" ht="16.5" spans="1:8">
      <c r="A41" s="29" t="s">
        <v>110</v>
      </c>
      <c r="B41" s="62"/>
      <c r="C41" s="62"/>
      <c r="D41" s="29" t="s">
        <v>111</v>
      </c>
      <c r="E41" s="29"/>
      <c r="F41" s="29" t="s">
        <v>112</v>
      </c>
      <c r="G41" s="29"/>
      <c r="H41" s="29"/>
    </row>
    <row r="42" s="2" customFormat="1" ht="16.5" spans="1:8">
      <c r="A42" s="29" t="s">
        <v>113</v>
      </c>
      <c r="B42" s="62"/>
      <c r="C42" s="62"/>
      <c r="D42" s="29" t="s">
        <v>114</v>
      </c>
      <c r="E42" s="29"/>
      <c r="F42" s="29" t="s">
        <v>115</v>
      </c>
      <c r="G42" s="29"/>
      <c r="H42" s="29"/>
    </row>
    <row r="43" s="2" customFormat="1" ht="16.5" spans="1:8">
      <c r="A43" s="29" t="s">
        <v>116</v>
      </c>
      <c r="B43" s="62"/>
      <c r="C43" s="10" t="s">
        <v>117</v>
      </c>
      <c r="D43" s="63" t="s">
        <v>118</v>
      </c>
      <c r="E43" s="63"/>
      <c r="F43" s="63" t="s">
        <v>119</v>
      </c>
      <c r="G43" s="29"/>
      <c r="H43" s="29"/>
    </row>
    <row r="44" s="2" customFormat="1" ht="16.5" spans="1:8">
      <c r="A44" s="29" t="s">
        <v>120</v>
      </c>
      <c r="B44" s="62"/>
      <c r="C44" s="10"/>
      <c r="D44" s="63" t="s">
        <v>121</v>
      </c>
      <c r="E44" s="63"/>
      <c r="F44" s="63" t="s">
        <v>122</v>
      </c>
      <c r="G44" s="29"/>
      <c r="H44" s="29"/>
    </row>
    <row r="45" s="2" customFormat="1" ht="16.5" spans="1:8">
      <c r="A45" s="29" t="s">
        <v>123</v>
      </c>
      <c r="B45" s="62"/>
      <c r="C45" s="10"/>
      <c r="D45" s="29" t="s">
        <v>124</v>
      </c>
      <c r="E45" s="29"/>
      <c r="F45" s="29" t="s">
        <v>125</v>
      </c>
      <c r="G45" s="29"/>
      <c r="H45" s="29"/>
    </row>
    <row r="46" s="2" customFormat="1" ht="16.5" spans="1:8">
      <c r="A46" s="29" t="s">
        <v>126</v>
      </c>
      <c r="B46" s="62"/>
      <c r="C46" s="10"/>
      <c r="D46" s="29" t="s">
        <v>127</v>
      </c>
      <c r="E46" s="29"/>
      <c r="F46" s="29" t="s">
        <v>128</v>
      </c>
      <c r="G46" s="29"/>
      <c r="H46" s="29"/>
    </row>
    <row r="47" s="2" customFormat="1" ht="16.5" spans="1:8">
      <c r="A47" s="29" t="s">
        <v>129</v>
      </c>
      <c r="B47" s="62"/>
      <c r="C47" s="10" t="s">
        <v>130</v>
      </c>
      <c r="D47" s="63" t="s">
        <v>131</v>
      </c>
      <c r="E47" s="29"/>
      <c r="F47" s="29" t="s">
        <v>132</v>
      </c>
      <c r="G47" s="29"/>
      <c r="H47" s="29"/>
    </row>
    <row r="48" s="2" customFormat="1" ht="16.5" spans="1:8">
      <c r="A48" s="29" t="s">
        <v>133</v>
      </c>
      <c r="B48" s="62"/>
      <c r="C48" s="10"/>
      <c r="D48" s="63" t="s">
        <v>134</v>
      </c>
      <c r="E48" s="29"/>
      <c r="F48" s="29" t="s">
        <v>106</v>
      </c>
      <c r="G48" s="29"/>
      <c r="H48" s="29"/>
    </row>
    <row r="49" s="2" customFormat="1" ht="16.5" spans="1:8">
      <c r="A49" s="29" t="s">
        <v>135</v>
      </c>
      <c r="B49" s="62"/>
      <c r="C49" s="10"/>
      <c r="D49" s="29" t="s">
        <v>111</v>
      </c>
      <c r="E49" s="29"/>
      <c r="F49" s="29" t="s">
        <v>112</v>
      </c>
      <c r="G49" s="29"/>
      <c r="H49" s="29"/>
    </row>
    <row r="50" s="2" customFormat="1" ht="16.5" spans="1:8">
      <c r="A50" s="29" t="s">
        <v>136</v>
      </c>
      <c r="B50" s="62"/>
      <c r="C50" s="10"/>
      <c r="D50" s="29" t="s">
        <v>137</v>
      </c>
      <c r="E50" s="29"/>
      <c r="F50" s="29" t="s">
        <v>138</v>
      </c>
      <c r="G50" s="29"/>
      <c r="H50" s="29"/>
    </row>
    <row r="51" s="2" customFormat="1" ht="16.5" spans="1:8">
      <c r="A51" s="29" t="s">
        <v>139</v>
      </c>
      <c r="B51" s="62"/>
      <c r="C51" s="10"/>
      <c r="D51" s="29" t="s">
        <v>140</v>
      </c>
      <c r="E51" s="29"/>
      <c r="F51" s="29" t="s">
        <v>141</v>
      </c>
      <c r="G51" s="29"/>
      <c r="H51" s="29"/>
    </row>
    <row r="52" s="2" customFormat="1" ht="16.5" spans="1:8">
      <c r="A52" s="29" t="s">
        <v>142</v>
      </c>
      <c r="B52" s="62"/>
      <c r="C52" s="62" t="s">
        <v>143</v>
      </c>
      <c r="D52" s="29" t="s">
        <v>144</v>
      </c>
      <c r="E52" s="29"/>
      <c r="F52" s="29" t="s">
        <v>145</v>
      </c>
      <c r="G52" s="29"/>
      <c r="H52" s="62" t="s">
        <v>146</v>
      </c>
    </row>
    <row r="53" s="2" customFormat="1" ht="16.5" spans="1:8">
      <c r="A53" s="29" t="s">
        <v>147</v>
      </c>
      <c r="B53" s="62"/>
      <c r="C53" s="62"/>
      <c r="D53" s="29" t="s">
        <v>148</v>
      </c>
      <c r="E53" s="29"/>
      <c r="F53" s="29" t="s">
        <v>145</v>
      </c>
      <c r="G53" s="29"/>
      <c r="H53" s="62"/>
    </row>
    <row r="54" s="2" customFormat="1" ht="16.5" spans="1:8">
      <c r="A54" s="29" t="s">
        <v>149</v>
      </c>
      <c r="B54" s="62"/>
      <c r="C54" s="62"/>
      <c r="D54" s="29" t="s">
        <v>150</v>
      </c>
      <c r="E54" s="29"/>
      <c r="F54" s="29" t="s">
        <v>151</v>
      </c>
      <c r="G54" s="29"/>
      <c r="H54" s="62"/>
    </row>
    <row r="55" s="2" customFormat="1" ht="16.5" spans="1:8">
      <c r="A55" s="29" t="s">
        <v>152</v>
      </c>
      <c r="B55" s="62"/>
      <c r="C55" s="62"/>
      <c r="D55" s="29" t="s">
        <v>153</v>
      </c>
      <c r="E55" s="29"/>
      <c r="F55" s="29" t="s">
        <v>154</v>
      </c>
      <c r="G55" s="29"/>
      <c r="H55" s="62"/>
    </row>
    <row r="56" s="2" customFormat="1" ht="16.5" spans="1:8">
      <c r="A56" s="29" t="s">
        <v>155</v>
      </c>
      <c r="B56" s="62"/>
      <c r="C56" s="62"/>
      <c r="D56" s="29" t="s">
        <v>156</v>
      </c>
      <c r="E56" s="29"/>
      <c r="F56" s="29" t="s">
        <v>157</v>
      </c>
      <c r="G56" s="29"/>
      <c r="H56" s="62"/>
    </row>
    <row r="57" s="2" customFormat="1" ht="16.5" spans="1:8">
      <c r="A57" s="29" t="s">
        <v>158</v>
      </c>
      <c r="B57" s="62"/>
      <c r="C57" s="62"/>
      <c r="D57" s="29" t="s">
        <v>159</v>
      </c>
      <c r="E57" s="29"/>
      <c r="F57" s="29" t="s">
        <v>160</v>
      </c>
      <c r="G57" s="29"/>
      <c r="H57" s="62"/>
    </row>
    <row r="58" s="2" customFormat="1" ht="16.5" spans="1:8">
      <c r="A58" s="29" t="s">
        <v>161</v>
      </c>
      <c r="B58" s="29"/>
      <c r="C58" s="29"/>
      <c r="D58" s="29" t="s">
        <v>162</v>
      </c>
      <c r="E58" s="29"/>
      <c r="F58" s="29" t="s">
        <v>163</v>
      </c>
      <c r="G58" s="29"/>
      <c r="H58" s="29"/>
    </row>
    <row r="59" s="2" customFormat="1" ht="16.5" spans="1:8">
      <c r="A59" s="29" t="s">
        <v>164</v>
      </c>
      <c r="B59" s="32" t="s">
        <v>165</v>
      </c>
      <c r="C59" s="32" t="s">
        <v>166</v>
      </c>
      <c r="D59" s="29" t="s">
        <v>167</v>
      </c>
      <c r="E59" s="29"/>
      <c r="F59" s="29" t="s">
        <v>168</v>
      </c>
      <c r="G59" s="29"/>
      <c r="H59" s="62" t="s">
        <v>169</v>
      </c>
    </row>
    <row r="60" s="2" customFormat="1" ht="16.5" spans="1:8">
      <c r="A60" s="29" t="s">
        <v>170</v>
      </c>
      <c r="B60" s="62"/>
      <c r="C60" s="62"/>
      <c r="D60" s="29" t="s">
        <v>171</v>
      </c>
      <c r="E60" s="29"/>
      <c r="F60" s="29" t="s">
        <v>168</v>
      </c>
      <c r="G60" s="29"/>
      <c r="H60" s="62"/>
    </row>
    <row r="61" s="2" customFormat="1" ht="16.5" spans="1:8">
      <c r="A61" s="29" t="s">
        <v>172</v>
      </c>
      <c r="B61" s="62"/>
      <c r="C61" s="62"/>
      <c r="D61" s="29" t="s">
        <v>173</v>
      </c>
      <c r="E61" s="29"/>
      <c r="F61" s="29" t="s">
        <v>168</v>
      </c>
      <c r="G61" s="29"/>
      <c r="H61" s="62"/>
    </row>
    <row r="62" s="2" customFormat="1" ht="16.5" spans="1:8">
      <c r="A62" s="29" t="s">
        <v>174</v>
      </c>
      <c r="B62" s="62"/>
      <c r="C62" s="62"/>
      <c r="D62" s="29" t="s">
        <v>175</v>
      </c>
      <c r="E62" s="29"/>
      <c r="F62" s="29" t="s">
        <v>176</v>
      </c>
      <c r="G62" s="29"/>
      <c r="H62" s="62"/>
    </row>
    <row r="63" s="2" customFormat="1" ht="16.5" spans="1:8">
      <c r="A63" s="29" t="s">
        <v>177</v>
      </c>
      <c r="B63" s="62"/>
      <c r="C63" s="62"/>
      <c r="D63" s="29" t="s">
        <v>178</v>
      </c>
      <c r="E63" s="29"/>
      <c r="F63" s="29" t="s">
        <v>176</v>
      </c>
      <c r="G63" s="29"/>
      <c r="H63" s="62"/>
    </row>
    <row r="64" s="2" customFormat="1" ht="16.5" spans="1:8">
      <c r="A64" s="29" t="s">
        <v>179</v>
      </c>
      <c r="B64" s="62"/>
      <c r="C64" s="29"/>
      <c r="D64" s="29" t="s">
        <v>180</v>
      </c>
      <c r="E64" s="29"/>
      <c r="F64" s="29" t="s">
        <v>181</v>
      </c>
      <c r="G64" s="29"/>
      <c r="H64" s="62"/>
    </row>
    <row r="65" s="2" customFormat="1" ht="16.5" spans="1:8">
      <c r="A65" s="29" t="s">
        <v>182</v>
      </c>
      <c r="B65" s="62"/>
      <c r="C65" s="10" t="s">
        <v>183</v>
      </c>
      <c r="D65" s="29" t="s">
        <v>184</v>
      </c>
      <c r="E65" s="29"/>
      <c r="F65" s="29" t="s">
        <v>185</v>
      </c>
      <c r="G65" s="29"/>
      <c r="H65" s="62"/>
    </row>
    <row r="66" s="2" customFormat="1" ht="16.5" spans="1:8">
      <c r="A66" s="29" t="s">
        <v>186</v>
      </c>
      <c r="B66" s="62"/>
      <c r="C66" s="10"/>
      <c r="D66" s="29" t="s">
        <v>187</v>
      </c>
      <c r="E66" s="29"/>
      <c r="F66" s="29" t="s">
        <v>188</v>
      </c>
      <c r="G66" s="29"/>
      <c r="H66" s="62"/>
    </row>
    <row r="67" s="2" customFormat="1" ht="16.5" spans="1:8">
      <c r="A67" s="29" t="s">
        <v>189</v>
      </c>
      <c r="B67" s="62"/>
      <c r="C67" s="10"/>
      <c r="D67" s="29" t="s">
        <v>190</v>
      </c>
      <c r="E67" s="29"/>
      <c r="F67" s="29" t="s">
        <v>191</v>
      </c>
      <c r="G67" s="29"/>
      <c r="H67" s="62"/>
    </row>
    <row r="68" s="2" customFormat="1" ht="33" spans="1:8">
      <c r="A68" s="29" t="s">
        <v>192</v>
      </c>
      <c r="B68" s="62"/>
      <c r="C68" s="10"/>
      <c r="D68" s="29" t="s">
        <v>193</v>
      </c>
      <c r="E68" s="29"/>
      <c r="F68" s="29" t="s">
        <v>194</v>
      </c>
      <c r="G68" s="29"/>
      <c r="H68" s="62"/>
    </row>
    <row r="69" s="2" customFormat="1" ht="16.5" spans="1:8">
      <c r="A69" s="29" t="s">
        <v>195</v>
      </c>
      <c r="B69" s="62"/>
      <c r="C69" s="10"/>
      <c r="D69" s="29" t="s">
        <v>196</v>
      </c>
      <c r="E69" s="29"/>
      <c r="F69" s="29" t="s">
        <v>197</v>
      </c>
      <c r="G69" s="29"/>
      <c r="H69" s="62"/>
    </row>
    <row r="70" s="2" customFormat="1" ht="16.5" spans="1:8">
      <c r="A70" s="29" t="s">
        <v>198</v>
      </c>
      <c r="B70" s="29"/>
      <c r="C70" s="10"/>
      <c r="D70" s="29" t="s">
        <v>199</v>
      </c>
      <c r="E70" s="29"/>
      <c r="F70" s="29" t="s">
        <v>200</v>
      </c>
      <c r="G70" s="29"/>
      <c r="H70" s="29"/>
    </row>
    <row r="71" s="2" customFormat="1" ht="16.5" spans="1:8">
      <c r="A71" s="29" t="s">
        <v>201</v>
      </c>
      <c r="B71" s="32" t="s">
        <v>202</v>
      </c>
      <c r="C71" s="62" t="s">
        <v>45</v>
      </c>
      <c r="D71" s="29" t="s">
        <v>203</v>
      </c>
      <c r="E71" s="62"/>
      <c r="F71" s="29" t="s">
        <v>204</v>
      </c>
      <c r="G71" s="29"/>
      <c r="H71" s="29"/>
    </row>
    <row r="72" s="2" customFormat="1" ht="16.5" spans="1:8">
      <c r="A72" s="29" t="s">
        <v>205</v>
      </c>
      <c r="B72" s="62"/>
      <c r="C72" s="62"/>
      <c r="D72" s="29" t="s">
        <v>66</v>
      </c>
      <c r="E72" s="62"/>
      <c r="F72" s="29" t="s">
        <v>206</v>
      </c>
      <c r="G72" s="29"/>
      <c r="H72" s="29"/>
    </row>
    <row r="73" s="2" customFormat="1" ht="16.5" spans="1:8">
      <c r="A73" s="29" t="s">
        <v>207</v>
      </c>
      <c r="B73" s="62"/>
      <c r="C73" s="62"/>
      <c r="D73" s="29" t="s">
        <v>208</v>
      </c>
      <c r="E73" s="62"/>
      <c r="F73" s="29" t="s">
        <v>204</v>
      </c>
      <c r="G73" s="29"/>
      <c r="H73" s="29"/>
    </row>
    <row r="74" s="2" customFormat="1" ht="16.5" spans="1:8">
      <c r="A74" s="29" t="s">
        <v>209</v>
      </c>
      <c r="B74" s="62"/>
      <c r="C74" s="62"/>
      <c r="D74" s="29" t="s">
        <v>210</v>
      </c>
      <c r="E74" s="62"/>
      <c r="F74" s="29" t="s">
        <v>47</v>
      </c>
      <c r="G74" s="29"/>
      <c r="H74" s="29"/>
    </row>
    <row r="75" s="2" customFormat="1" ht="16.5" spans="1:8">
      <c r="A75" s="29" t="s">
        <v>211</v>
      </c>
      <c r="B75" s="62"/>
      <c r="C75" s="32" t="s">
        <v>212</v>
      </c>
      <c r="D75" s="29" t="s">
        <v>213</v>
      </c>
      <c r="E75" s="62"/>
      <c r="F75" s="29" t="s">
        <v>214</v>
      </c>
      <c r="G75" s="29"/>
      <c r="H75" s="29"/>
    </row>
    <row r="76" s="2" customFormat="1" ht="16.5" spans="1:8">
      <c r="A76" s="29" t="s">
        <v>215</v>
      </c>
      <c r="B76" s="62"/>
      <c r="C76" s="62"/>
      <c r="D76" s="29" t="s">
        <v>216</v>
      </c>
      <c r="E76" s="29"/>
      <c r="F76" s="29" t="s">
        <v>214</v>
      </c>
      <c r="G76" s="29"/>
      <c r="H76" s="29"/>
    </row>
    <row r="77" s="2" customFormat="1" ht="16.5" spans="1:8">
      <c r="A77" s="29" t="s">
        <v>217</v>
      </c>
      <c r="B77" s="62"/>
      <c r="C77" s="62"/>
      <c r="D77" s="29" t="s">
        <v>218</v>
      </c>
      <c r="E77" s="67"/>
      <c r="F77" s="29" t="s">
        <v>214</v>
      </c>
      <c r="G77" s="29"/>
      <c r="H77" s="29"/>
    </row>
    <row r="78" s="2" customFormat="1" ht="16.5" spans="1:8">
      <c r="A78" s="29" t="s">
        <v>219</v>
      </c>
      <c r="B78" s="62"/>
      <c r="C78" s="62"/>
      <c r="D78" s="29" t="s">
        <v>220</v>
      </c>
      <c r="E78" s="67"/>
      <c r="F78" s="29" t="s">
        <v>214</v>
      </c>
      <c r="G78" s="29"/>
      <c r="H78" s="29"/>
    </row>
    <row r="79" s="2" customFormat="1" ht="16.5" spans="1:8">
      <c r="A79" s="29" t="s">
        <v>221</v>
      </c>
      <c r="B79" s="29"/>
      <c r="C79" s="29"/>
      <c r="D79" s="29" t="s">
        <v>222</v>
      </c>
      <c r="E79" s="67"/>
      <c r="F79" s="29" t="s">
        <v>223</v>
      </c>
      <c r="G79" s="29"/>
      <c r="H79" s="29"/>
    </row>
    <row r="80" s="2" customFormat="1" ht="16.5" spans="1:8">
      <c r="A80" s="29" t="s">
        <v>224</v>
      </c>
      <c r="B80" s="32" t="s">
        <v>225</v>
      </c>
      <c r="C80" s="32" t="s">
        <v>226</v>
      </c>
      <c r="D80" s="29" t="s">
        <v>227</v>
      </c>
      <c r="E80" s="29"/>
      <c r="F80" s="29" t="s">
        <v>228</v>
      </c>
      <c r="G80" s="29"/>
      <c r="H80" s="62" t="s">
        <v>229</v>
      </c>
    </row>
    <row r="81" s="2" customFormat="1" ht="16.5" spans="1:8">
      <c r="A81" s="29" t="s">
        <v>230</v>
      </c>
      <c r="B81" s="62"/>
      <c r="C81" s="62"/>
      <c r="D81" s="29" t="s">
        <v>231</v>
      </c>
      <c r="E81" s="29"/>
      <c r="F81" s="29" t="s">
        <v>232</v>
      </c>
      <c r="G81" s="29"/>
      <c r="H81" s="62"/>
    </row>
    <row r="82" s="2" customFormat="1" ht="16.5" spans="1:8">
      <c r="A82" s="29" t="s">
        <v>233</v>
      </c>
      <c r="B82" s="62"/>
      <c r="C82" s="62"/>
      <c r="D82" s="29" t="s">
        <v>234</v>
      </c>
      <c r="E82" s="29"/>
      <c r="F82" s="29" t="s">
        <v>235</v>
      </c>
      <c r="G82" s="29"/>
      <c r="H82" s="62"/>
    </row>
    <row r="83" s="2" customFormat="1" ht="16.5" spans="1:8">
      <c r="A83" s="29" t="s">
        <v>236</v>
      </c>
      <c r="B83" s="62"/>
      <c r="C83" s="62"/>
      <c r="D83" s="29" t="s">
        <v>237</v>
      </c>
      <c r="E83" s="29"/>
      <c r="F83" s="29" t="s">
        <v>238</v>
      </c>
      <c r="G83" s="29"/>
      <c r="H83" s="62"/>
    </row>
    <row r="84" s="2" customFormat="1" ht="16.5" spans="1:8">
      <c r="A84" s="29" t="s">
        <v>239</v>
      </c>
      <c r="B84" s="62"/>
      <c r="C84" s="62"/>
      <c r="D84" s="29" t="s">
        <v>240</v>
      </c>
      <c r="E84" s="29"/>
      <c r="F84" s="29" t="s">
        <v>241</v>
      </c>
      <c r="G84" s="29"/>
      <c r="H84" s="29"/>
    </row>
    <row r="85" s="2" customFormat="1" ht="16.5" spans="1:8">
      <c r="A85" s="29" t="s">
        <v>242</v>
      </c>
      <c r="B85" s="62"/>
      <c r="C85" s="29"/>
      <c r="D85" s="29" t="s">
        <v>243</v>
      </c>
      <c r="E85" s="29"/>
      <c r="F85" s="29" t="s">
        <v>244</v>
      </c>
      <c r="G85" s="29"/>
      <c r="H85" s="29"/>
    </row>
    <row r="86" s="2" customFormat="1" ht="16.5" spans="1:8">
      <c r="A86" s="29" t="s">
        <v>245</v>
      </c>
      <c r="B86" s="62"/>
      <c r="C86" s="10" t="s">
        <v>246</v>
      </c>
      <c r="D86" s="29" t="s">
        <v>227</v>
      </c>
      <c r="E86" s="29"/>
      <c r="F86" s="29" t="s">
        <v>238</v>
      </c>
      <c r="G86" s="29"/>
      <c r="H86" s="29"/>
    </row>
    <row r="87" s="2" customFormat="1" ht="16.5" spans="1:8">
      <c r="A87" s="29" t="s">
        <v>247</v>
      </c>
      <c r="B87" s="62"/>
      <c r="C87" s="10"/>
      <c r="D87" s="29" t="s">
        <v>240</v>
      </c>
      <c r="E87" s="29"/>
      <c r="F87" s="29" t="s">
        <v>241</v>
      </c>
      <c r="G87" s="29"/>
      <c r="H87" s="29"/>
    </row>
    <row r="88" s="2" customFormat="1" ht="16.5" spans="1:8">
      <c r="A88" s="29" t="s">
        <v>248</v>
      </c>
      <c r="B88" s="62"/>
      <c r="C88" s="10"/>
      <c r="D88" s="29" t="s">
        <v>249</v>
      </c>
      <c r="E88" s="29"/>
      <c r="F88" s="29" t="s">
        <v>250</v>
      </c>
      <c r="G88" s="29"/>
      <c r="H88" s="29"/>
    </row>
    <row r="89" s="2" customFormat="1" ht="16.5" spans="1:8">
      <c r="A89" s="29" t="s">
        <v>251</v>
      </c>
      <c r="B89" s="62"/>
      <c r="C89" s="10"/>
      <c r="D89" s="29" t="s">
        <v>252</v>
      </c>
      <c r="E89" s="29"/>
      <c r="F89" s="29" t="s">
        <v>253</v>
      </c>
      <c r="G89" s="29"/>
      <c r="H89" s="29"/>
    </row>
    <row r="90" s="2" customFormat="1" ht="16.5" spans="1:8">
      <c r="A90" s="29" t="s">
        <v>254</v>
      </c>
      <c r="B90" s="62"/>
      <c r="C90" s="62" t="s">
        <v>255</v>
      </c>
      <c r="D90" s="29" t="s">
        <v>256</v>
      </c>
      <c r="E90" s="62"/>
      <c r="F90" s="29" t="s">
        <v>204</v>
      </c>
      <c r="G90" s="29"/>
      <c r="H90" s="29"/>
    </row>
    <row r="91" s="2" customFormat="1" ht="16.5" spans="1:8">
      <c r="A91" s="29" t="s">
        <v>257</v>
      </c>
      <c r="B91" s="62"/>
      <c r="C91" s="62"/>
      <c r="D91" s="10" t="s">
        <v>256</v>
      </c>
      <c r="E91" s="62"/>
      <c r="F91" s="29" t="s">
        <v>204</v>
      </c>
      <c r="G91" s="29"/>
      <c r="H91" s="29"/>
    </row>
    <row r="92" s="2" customFormat="1" ht="16.5" spans="1:8">
      <c r="A92" s="29" t="s">
        <v>258</v>
      </c>
      <c r="B92" s="62"/>
      <c r="C92" s="62"/>
      <c r="D92" s="10" t="s">
        <v>259</v>
      </c>
      <c r="E92" s="62"/>
      <c r="F92" s="29" t="s">
        <v>260</v>
      </c>
      <c r="G92" s="29"/>
      <c r="H92" s="29"/>
    </row>
    <row r="93" s="2" customFormat="1" ht="16.5" spans="1:8">
      <c r="A93" s="29" t="s">
        <v>261</v>
      </c>
      <c r="B93" s="62"/>
      <c r="C93" s="62"/>
      <c r="D93" s="10" t="s">
        <v>262</v>
      </c>
      <c r="E93" s="62"/>
      <c r="F93" s="29" t="s">
        <v>263</v>
      </c>
      <c r="G93" s="29"/>
      <c r="H93" s="29"/>
    </row>
    <row r="94" s="2" customFormat="1" ht="16.5" spans="1:8">
      <c r="A94" s="29" t="s">
        <v>264</v>
      </c>
      <c r="B94" s="62"/>
      <c r="C94" s="62"/>
      <c r="D94" s="10" t="s">
        <v>265</v>
      </c>
      <c r="E94" s="62"/>
      <c r="F94" s="29" t="s">
        <v>266</v>
      </c>
      <c r="G94" s="29"/>
      <c r="H94" s="29"/>
    </row>
    <row r="95" s="2" customFormat="1" ht="16.5" spans="1:8">
      <c r="A95" s="29" t="s">
        <v>267</v>
      </c>
      <c r="B95" s="62"/>
      <c r="C95" s="62"/>
      <c r="D95" s="10" t="s">
        <v>268</v>
      </c>
      <c r="E95" s="62"/>
      <c r="F95" s="29" t="s">
        <v>269</v>
      </c>
      <c r="G95" s="29"/>
      <c r="H95" s="29"/>
    </row>
    <row r="96" s="2" customFormat="1" ht="16.5" spans="1:8">
      <c r="A96" s="29" t="s">
        <v>270</v>
      </c>
      <c r="B96" s="62"/>
      <c r="C96" s="29"/>
      <c r="D96" s="10" t="s">
        <v>271</v>
      </c>
      <c r="E96" s="29"/>
      <c r="F96" s="29" t="s">
        <v>272</v>
      </c>
      <c r="G96" s="29"/>
      <c r="H96" s="29"/>
    </row>
    <row r="97" s="2" customFormat="1" ht="16.5" spans="1:8">
      <c r="A97" s="29" t="s">
        <v>273</v>
      </c>
      <c r="B97" s="62"/>
      <c r="C97" s="32" t="s">
        <v>274</v>
      </c>
      <c r="D97" s="4" t="s">
        <v>275</v>
      </c>
      <c r="E97" s="29"/>
      <c r="F97" s="29" t="s">
        <v>276</v>
      </c>
      <c r="G97" s="29"/>
      <c r="H97" s="29"/>
    </row>
    <row r="98" s="2" customFormat="1" ht="16.5" spans="1:8">
      <c r="A98" s="29" t="s">
        <v>277</v>
      </c>
      <c r="B98" s="62"/>
      <c r="C98" s="62"/>
      <c r="D98" s="29" t="s">
        <v>278</v>
      </c>
      <c r="E98" s="29"/>
      <c r="F98" s="29" t="s">
        <v>279</v>
      </c>
      <c r="G98" s="29"/>
      <c r="H98" s="29"/>
    </row>
    <row r="99" s="2" customFormat="1" ht="16.5" spans="1:8">
      <c r="A99" s="29" t="s">
        <v>280</v>
      </c>
      <c r="B99" s="62"/>
      <c r="C99" s="62"/>
      <c r="D99" s="29" t="s">
        <v>281</v>
      </c>
      <c r="E99" s="29"/>
      <c r="F99" s="29" t="s">
        <v>282</v>
      </c>
      <c r="G99" s="29"/>
      <c r="H99" s="29"/>
    </row>
    <row r="100" s="2" customFormat="1" ht="63" customHeight="1" spans="1:8">
      <c r="A100" s="29" t="s">
        <v>283</v>
      </c>
      <c r="B100" s="62"/>
      <c r="C100" s="62"/>
      <c r="D100" s="29" t="s">
        <v>284</v>
      </c>
      <c r="E100" s="29"/>
      <c r="F100" s="29" t="s">
        <v>285</v>
      </c>
      <c r="G100" s="29"/>
      <c r="H100" s="29"/>
    </row>
    <row r="101" s="2" customFormat="1" ht="16.5" spans="1:8">
      <c r="A101" s="29" t="s">
        <v>286</v>
      </c>
      <c r="B101" s="62"/>
      <c r="C101" s="62"/>
      <c r="D101" s="29" t="s">
        <v>287</v>
      </c>
      <c r="E101" s="29"/>
      <c r="F101" s="29" t="s">
        <v>288</v>
      </c>
      <c r="G101" s="29"/>
      <c r="H101" s="29"/>
    </row>
    <row r="102" s="2" customFormat="1" ht="16.5" spans="1:8">
      <c r="A102" s="29" t="s">
        <v>289</v>
      </c>
      <c r="B102" s="62"/>
      <c r="C102" s="62"/>
      <c r="D102" s="29" t="s">
        <v>290</v>
      </c>
      <c r="E102" s="29"/>
      <c r="F102" s="29" t="s">
        <v>291</v>
      </c>
      <c r="G102" s="29"/>
      <c r="H102" s="29"/>
    </row>
    <row r="103" s="2" customFormat="1" ht="16.5" spans="1:8">
      <c r="A103" s="29" t="s">
        <v>292</v>
      </c>
      <c r="B103" s="62"/>
      <c r="C103" s="62"/>
      <c r="D103" s="29" t="s">
        <v>293</v>
      </c>
      <c r="E103" s="29"/>
      <c r="F103" s="29" t="s">
        <v>285</v>
      </c>
      <c r="G103" s="29"/>
      <c r="H103" s="29"/>
    </row>
    <row r="104" s="2" customFormat="1" ht="16.5" spans="1:8">
      <c r="A104" s="29" t="s">
        <v>294</v>
      </c>
      <c r="B104" s="62"/>
      <c r="C104" s="62"/>
      <c r="D104" s="29" t="s">
        <v>295</v>
      </c>
      <c r="E104" s="29"/>
      <c r="F104" s="29" t="s">
        <v>288</v>
      </c>
      <c r="G104" s="29"/>
      <c r="H104" s="29"/>
    </row>
    <row r="105" s="2" customFormat="1" ht="16.5" spans="1:8">
      <c r="A105" s="29" t="s">
        <v>296</v>
      </c>
      <c r="B105" s="62"/>
      <c r="C105" s="29"/>
      <c r="D105" s="29" t="s">
        <v>297</v>
      </c>
      <c r="E105" s="29"/>
      <c r="F105" s="29" t="s">
        <v>298</v>
      </c>
      <c r="G105" s="29"/>
      <c r="H105" s="29"/>
    </row>
    <row r="106" s="2" customFormat="1" ht="33" customHeight="1" spans="1:8">
      <c r="A106" s="29" t="s">
        <v>299</v>
      </c>
      <c r="B106" s="62"/>
      <c r="C106" s="10" t="s">
        <v>300</v>
      </c>
      <c r="D106" s="29" t="s">
        <v>301</v>
      </c>
      <c r="E106" s="29"/>
      <c r="F106" s="29" t="s">
        <v>302</v>
      </c>
      <c r="G106" s="29"/>
      <c r="H106" s="29"/>
    </row>
    <row r="107" s="2" customFormat="1" ht="16.5" spans="1:8">
      <c r="A107" s="29" t="s">
        <v>303</v>
      </c>
      <c r="B107" s="62"/>
      <c r="C107" s="10"/>
      <c r="D107" s="29" t="s">
        <v>304</v>
      </c>
      <c r="E107" s="29"/>
      <c r="F107" s="29" t="s">
        <v>305</v>
      </c>
      <c r="G107" s="29"/>
      <c r="H107" s="29"/>
    </row>
    <row r="108" s="2" customFormat="1" ht="16.5" spans="1:8">
      <c r="A108" s="29" t="s">
        <v>306</v>
      </c>
      <c r="B108" s="62"/>
      <c r="C108" s="10"/>
      <c r="D108" s="29" t="s">
        <v>307</v>
      </c>
      <c r="E108" s="29"/>
      <c r="F108" s="29" t="s">
        <v>308</v>
      </c>
      <c r="G108" s="29"/>
      <c r="H108" s="29"/>
    </row>
    <row r="109" s="2" customFormat="1" ht="16.5" spans="1:8">
      <c r="A109" s="29" t="s">
        <v>309</v>
      </c>
      <c r="B109" s="62"/>
      <c r="C109" s="10"/>
      <c r="D109" s="29" t="s">
        <v>310</v>
      </c>
      <c r="E109" s="29"/>
      <c r="F109" s="29" t="s">
        <v>311</v>
      </c>
      <c r="G109" s="29"/>
      <c r="H109" s="29"/>
    </row>
    <row r="110" s="2" customFormat="1" ht="16.5" spans="1:8">
      <c r="A110" s="29" t="s">
        <v>312</v>
      </c>
      <c r="B110" s="62"/>
      <c r="C110" s="10"/>
      <c r="D110" s="29" t="s">
        <v>313</v>
      </c>
      <c r="E110" s="29"/>
      <c r="F110" s="29" t="s">
        <v>314</v>
      </c>
      <c r="G110" s="29"/>
      <c r="H110" s="29"/>
    </row>
    <row r="111" s="2" customFormat="1" ht="16.5" spans="1:8">
      <c r="A111" s="29" t="s">
        <v>315</v>
      </c>
      <c r="B111" s="62"/>
      <c r="C111" s="10"/>
      <c r="D111" s="29" t="s">
        <v>316</v>
      </c>
      <c r="E111" s="29"/>
      <c r="F111" s="29" t="s">
        <v>314</v>
      </c>
      <c r="G111" s="29"/>
      <c r="H111" s="29"/>
    </row>
    <row r="112" s="2" customFormat="1" ht="16.5" spans="1:8">
      <c r="A112" s="29" t="s">
        <v>317</v>
      </c>
      <c r="B112" s="62"/>
      <c r="C112" s="10"/>
      <c r="D112" s="29" t="s">
        <v>318</v>
      </c>
      <c r="E112" s="29"/>
      <c r="F112" s="29" t="s">
        <v>314</v>
      </c>
      <c r="G112" s="29"/>
      <c r="H112" s="29"/>
    </row>
    <row r="113" s="2" customFormat="1" ht="16.5" spans="1:8">
      <c r="A113" s="29" t="s">
        <v>319</v>
      </c>
      <c r="B113" s="62"/>
      <c r="C113" s="10"/>
      <c r="D113" s="29" t="s">
        <v>320</v>
      </c>
      <c r="E113" s="29"/>
      <c r="F113" s="29" t="s">
        <v>321</v>
      </c>
      <c r="G113" s="29"/>
      <c r="H113" s="29"/>
    </row>
    <row r="114" s="2" customFormat="1" ht="16.5" spans="1:8">
      <c r="A114" s="29" t="s">
        <v>322</v>
      </c>
      <c r="B114" s="62"/>
      <c r="C114" s="10"/>
      <c r="D114" s="29" t="s">
        <v>323</v>
      </c>
      <c r="E114" s="10"/>
      <c r="F114" s="29" t="s">
        <v>324</v>
      </c>
      <c r="G114" s="29"/>
      <c r="H114" s="29"/>
    </row>
    <row r="115" s="2" customFormat="1" ht="16.5" spans="1:8">
      <c r="A115" s="29" t="s">
        <v>325</v>
      </c>
      <c r="B115" s="62"/>
      <c r="C115" s="10"/>
      <c r="D115" s="29" t="s">
        <v>326</v>
      </c>
      <c r="E115" s="4"/>
      <c r="F115" s="29" t="s">
        <v>327</v>
      </c>
      <c r="G115" s="29"/>
      <c r="H115" s="29"/>
    </row>
    <row r="116" s="2" customFormat="1" ht="16.5" spans="1:8">
      <c r="A116" s="29" t="s">
        <v>328</v>
      </c>
      <c r="B116" s="62"/>
      <c r="C116" s="10"/>
      <c r="D116" s="29" t="s">
        <v>329</v>
      </c>
      <c r="E116" s="4"/>
      <c r="F116" s="29" t="s">
        <v>330</v>
      </c>
      <c r="G116" s="29"/>
      <c r="H116" s="29"/>
    </row>
    <row r="117" s="2" customFormat="1" ht="16.5" spans="1:8">
      <c r="A117" s="29" t="s">
        <v>331</v>
      </c>
      <c r="B117" s="62"/>
      <c r="C117" s="10"/>
      <c r="D117" s="29" t="s">
        <v>332</v>
      </c>
      <c r="E117" s="4"/>
      <c r="F117" s="29" t="s">
        <v>330</v>
      </c>
      <c r="G117" s="29"/>
      <c r="H117" s="29"/>
    </row>
    <row r="118" s="2" customFormat="1" ht="16.5" spans="1:8">
      <c r="A118" s="29" t="s">
        <v>333</v>
      </c>
      <c r="B118" s="62"/>
      <c r="C118" s="10"/>
      <c r="D118" s="29" t="s">
        <v>334</v>
      </c>
      <c r="E118" s="4"/>
      <c r="F118" s="29" t="s">
        <v>335</v>
      </c>
      <c r="G118" s="29"/>
      <c r="H118" s="29"/>
    </row>
    <row r="119" s="2" customFormat="1" ht="30" customHeight="1" spans="1:8">
      <c r="A119" s="29" t="s">
        <v>336</v>
      </c>
      <c r="B119" s="62"/>
      <c r="C119" s="10"/>
      <c r="D119" s="29" t="s">
        <v>337</v>
      </c>
      <c r="E119" s="62"/>
      <c r="F119" s="29" t="s">
        <v>338</v>
      </c>
      <c r="G119" s="29"/>
      <c r="H119" s="29"/>
    </row>
    <row r="120" s="2" customFormat="1" ht="30" customHeight="1" spans="1:8">
      <c r="A120" s="29" t="s">
        <v>339</v>
      </c>
      <c r="B120" s="62"/>
      <c r="C120" s="10"/>
      <c r="D120" s="29" t="s">
        <v>340</v>
      </c>
      <c r="E120" s="29"/>
      <c r="F120" s="29" t="s">
        <v>341</v>
      </c>
      <c r="G120" s="29"/>
      <c r="H120" s="29"/>
    </row>
    <row r="121" s="2" customFormat="1" ht="16.5" spans="1:8">
      <c r="A121" s="29" t="s">
        <v>342</v>
      </c>
      <c r="B121" s="62"/>
      <c r="C121" s="62" t="s">
        <v>343</v>
      </c>
      <c r="D121" s="29" t="s">
        <v>344</v>
      </c>
      <c r="E121" s="29"/>
      <c r="F121" s="29" t="s">
        <v>345</v>
      </c>
      <c r="G121" s="29"/>
      <c r="H121" s="29"/>
    </row>
    <row r="122" s="2" customFormat="1" ht="16.5" spans="1:8">
      <c r="A122" s="29" t="s">
        <v>346</v>
      </c>
      <c r="B122" s="62"/>
      <c r="C122" s="62"/>
      <c r="D122" s="29" t="s">
        <v>347</v>
      </c>
      <c r="E122" s="29"/>
      <c r="F122" s="29" t="s">
        <v>348</v>
      </c>
      <c r="G122" s="29"/>
      <c r="H122" s="29"/>
    </row>
    <row r="123" s="2" customFormat="1" ht="33" spans="1:8">
      <c r="A123" s="29" t="s">
        <v>349</v>
      </c>
      <c r="B123" s="62"/>
      <c r="C123" s="62"/>
      <c r="D123" s="29" t="s">
        <v>350</v>
      </c>
      <c r="E123" s="29"/>
      <c r="F123" s="29" t="s">
        <v>351</v>
      </c>
      <c r="G123" s="29"/>
      <c r="H123" s="29"/>
    </row>
    <row r="124" s="2" customFormat="1" ht="16.5" spans="1:8">
      <c r="A124" s="29" t="s">
        <v>352</v>
      </c>
      <c r="B124" s="62"/>
      <c r="C124" s="62"/>
      <c r="D124" s="29" t="s">
        <v>353</v>
      </c>
      <c r="E124" s="29"/>
      <c r="F124" s="29" t="s">
        <v>354</v>
      </c>
      <c r="G124" s="29"/>
      <c r="H124" s="29"/>
    </row>
    <row r="125" s="2" customFormat="1" ht="16.5" spans="1:8">
      <c r="A125" s="29" t="s">
        <v>355</v>
      </c>
      <c r="B125" s="62"/>
      <c r="C125" s="62"/>
      <c r="D125" s="29" t="s">
        <v>356</v>
      </c>
      <c r="E125" s="29"/>
      <c r="F125" s="29" t="s">
        <v>357</v>
      </c>
      <c r="G125" s="29"/>
      <c r="H125" s="29"/>
    </row>
    <row r="126" s="2" customFormat="1" ht="16.5" spans="1:8">
      <c r="A126" s="29" t="s">
        <v>358</v>
      </c>
      <c r="B126" s="62"/>
      <c r="C126" s="62"/>
      <c r="D126" s="29" t="s">
        <v>359</v>
      </c>
      <c r="E126" s="29"/>
      <c r="F126" s="29" t="s">
        <v>360</v>
      </c>
      <c r="G126" s="29"/>
      <c r="H126" s="29"/>
    </row>
    <row r="127" s="2" customFormat="1" ht="16.5" spans="1:8">
      <c r="A127" s="29" t="s">
        <v>361</v>
      </c>
      <c r="B127" s="62"/>
      <c r="C127" s="10" t="s">
        <v>362</v>
      </c>
      <c r="D127" s="29" t="s">
        <v>363</v>
      </c>
      <c r="E127" s="29"/>
      <c r="F127" s="29" t="s">
        <v>364</v>
      </c>
      <c r="G127" s="29"/>
      <c r="H127" s="29"/>
    </row>
    <row r="128" s="2" customFormat="1" ht="16.5" spans="1:8">
      <c r="A128" s="29" t="s">
        <v>365</v>
      </c>
      <c r="B128" s="62"/>
      <c r="C128" s="10"/>
      <c r="D128" s="29" t="s">
        <v>366</v>
      </c>
      <c r="E128" s="29"/>
      <c r="F128" s="29" t="s">
        <v>367</v>
      </c>
      <c r="G128" s="29"/>
      <c r="H128" s="29"/>
    </row>
    <row r="129" s="2" customFormat="1" ht="16.5" spans="1:8">
      <c r="A129" s="29" t="s">
        <v>368</v>
      </c>
      <c r="B129" s="62"/>
      <c r="C129" s="10"/>
      <c r="D129" s="29" t="s">
        <v>369</v>
      </c>
      <c r="E129" s="29"/>
      <c r="F129" s="29" t="s">
        <v>370</v>
      </c>
      <c r="G129" s="29"/>
      <c r="H129" s="29"/>
    </row>
    <row r="130" s="2" customFormat="1" ht="16.5" spans="1:8">
      <c r="A130" s="29" t="s">
        <v>371</v>
      </c>
      <c r="B130" s="62"/>
      <c r="C130" s="10"/>
      <c r="D130" s="29" t="s">
        <v>372</v>
      </c>
      <c r="E130" s="29"/>
      <c r="F130" s="29" t="s">
        <v>373</v>
      </c>
      <c r="G130" s="29"/>
      <c r="H130" s="29"/>
    </row>
    <row r="131" s="2" customFormat="1" ht="16.5" spans="1:8">
      <c r="A131" s="29" t="s">
        <v>374</v>
      </c>
      <c r="B131" s="29"/>
      <c r="C131" s="10"/>
      <c r="D131" s="29" t="s">
        <v>375</v>
      </c>
      <c r="E131" s="29"/>
      <c r="F131" s="29" t="s">
        <v>376</v>
      </c>
      <c r="G131" s="29"/>
      <c r="H131" s="29"/>
    </row>
    <row r="132" s="2" customFormat="1" ht="16.5" spans="1:8">
      <c r="A132" s="29" t="s">
        <v>377</v>
      </c>
      <c r="B132" s="10" t="s">
        <v>378</v>
      </c>
      <c r="C132" s="10" t="s">
        <v>379</v>
      </c>
      <c r="D132" s="29" t="s">
        <v>380</v>
      </c>
      <c r="E132" s="29"/>
      <c r="F132" s="29" t="s">
        <v>381</v>
      </c>
      <c r="G132" s="29"/>
      <c r="H132" s="29"/>
    </row>
    <row r="133" s="2" customFormat="1" ht="16.5" spans="1:8">
      <c r="A133" s="29"/>
      <c r="B133" s="62"/>
      <c r="C133" s="68"/>
      <c r="D133" s="29"/>
      <c r="E133" s="29"/>
      <c r="F133" s="29"/>
      <c r="G133" s="29"/>
      <c r="H133" s="29"/>
    </row>
    <row r="134" s="4" customFormat="1" ht="16.5" spans="3:3">
      <c r="C134" s="10"/>
    </row>
    <row r="135" s="41" customFormat="1" ht="26.25" customHeight="1" spans="1:8">
      <c r="A135" s="59" t="s">
        <v>382</v>
      </c>
      <c r="B135" s="59"/>
      <c r="C135" s="59"/>
      <c r="D135" s="59"/>
      <c r="E135" s="59"/>
      <c r="F135" s="59"/>
      <c r="G135" s="59"/>
      <c r="H135" s="59"/>
    </row>
    <row r="136" s="42" customFormat="1" ht="15" spans="1:18">
      <c r="A136" s="60" t="s">
        <v>383</v>
      </c>
      <c r="B136" s="61"/>
      <c r="C136" s="61"/>
      <c r="D136" s="61"/>
      <c r="E136" s="61"/>
      <c r="F136" s="61"/>
      <c r="G136" s="61"/>
      <c r="H136" s="61"/>
      <c r="I136" s="66"/>
      <c r="J136" s="66"/>
      <c r="K136" s="66"/>
      <c r="L136" s="66"/>
      <c r="M136" s="66"/>
      <c r="N136" s="66"/>
      <c r="O136" s="66"/>
      <c r="P136" s="66"/>
      <c r="Q136" s="66"/>
      <c r="R136" s="66"/>
    </row>
    <row r="137" s="2" customFormat="1" ht="16.5" spans="1:8">
      <c r="A137" s="10" t="str">
        <f>"B1."&amp;(ROW(A20)-19)</f>
        <v>B1.1</v>
      </c>
      <c r="B137" s="32" t="s">
        <v>384</v>
      </c>
      <c r="C137" s="32" t="s">
        <v>385</v>
      </c>
      <c r="D137" s="10" t="s">
        <v>386</v>
      </c>
      <c r="E137" s="4"/>
      <c r="F137" s="32" t="s">
        <v>387</v>
      </c>
      <c r="G137" s="10"/>
      <c r="H137" s="10"/>
    </row>
    <row r="138" s="2" customFormat="1" ht="16.5" spans="1:8">
      <c r="A138" s="10" t="str">
        <f t="shared" ref="A138:A160" si="0">"B1."&amp;(ROW(A21)-19)</f>
        <v>B1.2</v>
      </c>
      <c r="B138" s="62"/>
      <c r="C138" s="62"/>
      <c r="D138" s="10" t="s">
        <v>388</v>
      </c>
      <c r="E138" s="4"/>
      <c r="F138" s="62"/>
      <c r="G138" s="10"/>
      <c r="H138" s="10"/>
    </row>
    <row r="139" s="2" customFormat="1" ht="16.5" spans="1:8">
      <c r="A139" s="10" t="str">
        <f t="shared" si="0"/>
        <v>B1.3</v>
      </c>
      <c r="B139" s="62"/>
      <c r="C139" s="62"/>
      <c r="D139" s="10" t="s">
        <v>389</v>
      </c>
      <c r="E139" s="4"/>
      <c r="F139" s="29"/>
      <c r="G139" s="10"/>
      <c r="H139" s="10"/>
    </row>
    <row r="140" s="2" customFormat="1" ht="16.5" spans="1:8">
      <c r="A140" s="10" t="str">
        <f t="shared" si="0"/>
        <v>B1.4</v>
      </c>
      <c r="B140" s="62"/>
      <c r="C140" s="62"/>
      <c r="D140" s="10" t="s">
        <v>390</v>
      </c>
      <c r="E140" s="4"/>
      <c r="F140" s="62" t="s">
        <v>391</v>
      </c>
      <c r="G140" s="10"/>
      <c r="H140" s="10"/>
    </row>
    <row r="141" s="2" customFormat="1" ht="16.5" spans="1:8">
      <c r="A141" s="10" t="str">
        <f t="shared" si="0"/>
        <v>B1.5</v>
      </c>
      <c r="B141" s="62"/>
      <c r="C141" s="62"/>
      <c r="D141" s="10" t="s">
        <v>392</v>
      </c>
      <c r="E141" s="4"/>
      <c r="F141" s="62"/>
      <c r="G141" s="10"/>
      <c r="H141" s="10"/>
    </row>
    <row r="142" s="2" customFormat="1" ht="16.5" spans="1:8">
      <c r="A142" s="10" t="str">
        <f t="shared" si="0"/>
        <v>B1.6</v>
      </c>
      <c r="B142" s="62"/>
      <c r="C142" s="62"/>
      <c r="D142" s="10" t="s">
        <v>393</v>
      </c>
      <c r="E142" s="4"/>
      <c r="F142" s="32" t="s">
        <v>394</v>
      </c>
      <c r="G142" s="10"/>
      <c r="H142" s="10"/>
    </row>
    <row r="143" s="2" customFormat="1" ht="16.5" spans="1:8">
      <c r="A143" s="10" t="str">
        <f t="shared" si="0"/>
        <v>B1.7</v>
      </c>
      <c r="B143" s="62"/>
      <c r="C143" s="62"/>
      <c r="D143" s="10" t="s">
        <v>395</v>
      </c>
      <c r="E143" s="4"/>
      <c r="F143" s="62"/>
      <c r="G143" s="10"/>
      <c r="H143" s="10"/>
    </row>
    <row r="144" s="2" customFormat="1" ht="16.5" spans="1:8">
      <c r="A144" s="10" t="str">
        <f t="shared" si="0"/>
        <v>B1.8</v>
      </c>
      <c r="B144" s="62"/>
      <c r="C144" s="62"/>
      <c r="D144" s="10" t="s">
        <v>396</v>
      </c>
      <c r="E144" s="4"/>
      <c r="F144" s="29"/>
      <c r="G144" s="10"/>
      <c r="H144" s="10"/>
    </row>
    <row r="145" s="2" customFormat="1" ht="24" customHeight="1" spans="1:8">
      <c r="A145" s="10" t="str">
        <f t="shared" si="0"/>
        <v>B1.9</v>
      </c>
      <c r="B145" s="62"/>
      <c r="C145" s="62"/>
      <c r="D145" s="10" t="s">
        <v>397</v>
      </c>
      <c r="E145" s="32"/>
      <c r="F145" s="29" t="s">
        <v>398</v>
      </c>
      <c r="G145" s="10"/>
      <c r="H145" s="10"/>
    </row>
    <row r="146" s="2" customFormat="1" ht="24" customHeight="1" spans="1:8">
      <c r="A146" s="10" t="str">
        <f t="shared" si="0"/>
        <v>B1.10</v>
      </c>
      <c r="B146" s="62"/>
      <c r="C146" s="62"/>
      <c r="D146" s="10" t="s">
        <v>399</v>
      </c>
      <c r="E146" s="29"/>
      <c r="F146" s="29" t="s">
        <v>400</v>
      </c>
      <c r="G146" s="10"/>
      <c r="H146" s="10"/>
    </row>
    <row r="147" s="2" customFormat="1" ht="16.5" spans="1:8">
      <c r="A147" s="10" t="str">
        <f t="shared" si="0"/>
        <v>B1.11</v>
      </c>
      <c r="B147" s="62"/>
      <c r="C147" s="10" t="s">
        <v>401</v>
      </c>
      <c r="D147" s="10" t="s">
        <v>402</v>
      </c>
      <c r="E147" s="4"/>
      <c r="F147" s="10" t="s">
        <v>403</v>
      </c>
      <c r="G147" s="10"/>
      <c r="H147" s="32" t="s">
        <v>404</v>
      </c>
    </row>
    <row r="148" s="2" customFormat="1" ht="16.5" spans="1:8">
      <c r="A148" s="10" t="str">
        <f t="shared" si="0"/>
        <v>B1.12</v>
      </c>
      <c r="B148" s="62"/>
      <c r="C148" s="10"/>
      <c r="D148" s="10" t="s">
        <v>405</v>
      </c>
      <c r="E148" s="4"/>
      <c r="F148" s="10" t="s">
        <v>406</v>
      </c>
      <c r="G148" s="10"/>
      <c r="H148" s="62"/>
    </row>
    <row r="149" s="2" customFormat="1" ht="16.5" spans="1:8">
      <c r="A149" s="10" t="str">
        <f t="shared" si="0"/>
        <v>B1.13</v>
      </c>
      <c r="B149" s="62"/>
      <c r="C149" s="10"/>
      <c r="D149" s="10" t="s">
        <v>407</v>
      </c>
      <c r="E149" s="4"/>
      <c r="F149" s="10" t="s">
        <v>408</v>
      </c>
      <c r="G149" s="10"/>
      <c r="H149" s="62"/>
    </row>
    <row r="150" s="2" customFormat="1" ht="16.5" spans="1:8">
      <c r="A150" s="10" t="str">
        <f t="shared" si="0"/>
        <v>B1.14</v>
      </c>
      <c r="B150" s="62"/>
      <c r="C150" s="10"/>
      <c r="D150" s="10" t="s">
        <v>409</v>
      </c>
      <c r="E150" s="4"/>
      <c r="F150" s="10" t="s">
        <v>410</v>
      </c>
      <c r="G150" s="10"/>
      <c r="H150" s="62"/>
    </row>
    <row r="151" s="2" customFormat="1" ht="16.5" spans="1:8">
      <c r="A151" s="10" t="str">
        <f t="shared" si="0"/>
        <v>B1.15</v>
      </c>
      <c r="B151" s="62"/>
      <c r="C151" s="10"/>
      <c r="D151" s="10" t="s">
        <v>411</v>
      </c>
      <c r="E151" s="4"/>
      <c r="F151" s="10" t="s">
        <v>412</v>
      </c>
      <c r="G151" s="10"/>
      <c r="H151" s="62"/>
    </row>
    <row r="152" s="2" customFormat="1" ht="16.5" spans="1:8">
      <c r="A152" s="10" t="str">
        <f t="shared" si="0"/>
        <v>B1.16</v>
      </c>
      <c r="B152" s="62"/>
      <c r="C152" s="10"/>
      <c r="D152" s="10" t="s">
        <v>413</v>
      </c>
      <c r="E152" s="4"/>
      <c r="F152" s="10" t="s">
        <v>412</v>
      </c>
      <c r="G152" s="10"/>
      <c r="H152" s="62"/>
    </row>
    <row r="153" s="2" customFormat="1" ht="16.5" spans="1:8">
      <c r="A153" s="10" t="str">
        <f t="shared" si="0"/>
        <v>B1.17</v>
      </c>
      <c r="B153" s="62"/>
      <c r="C153" s="10"/>
      <c r="D153" s="10" t="s">
        <v>414</v>
      </c>
      <c r="E153" s="4"/>
      <c r="F153" s="10" t="s">
        <v>415</v>
      </c>
      <c r="G153" s="10"/>
      <c r="H153" s="62"/>
    </row>
    <row r="154" s="2" customFormat="1" ht="16.5" spans="1:8">
      <c r="A154" s="10" t="str">
        <f t="shared" si="0"/>
        <v>B1.18</v>
      </c>
      <c r="B154" s="62"/>
      <c r="C154" s="10"/>
      <c r="D154" s="10" t="s">
        <v>416</v>
      </c>
      <c r="E154" s="4"/>
      <c r="F154" s="10" t="s">
        <v>417</v>
      </c>
      <c r="G154" s="10"/>
      <c r="H154" s="62"/>
    </row>
    <row r="155" s="2" customFormat="1" ht="16.5" spans="1:8">
      <c r="A155" s="10" t="str">
        <f t="shared" si="0"/>
        <v>B1.19</v>
      </c>
      <c r="B155" s="62"/>
      <c r="C155" s="10"/>
      <c r="D155" s="10" t="s">
        <v>418</v>
      </c>
      <c r="E155" s="4"/>
      <c r="F155" s="10" t="s">
        <v>419</v>
      </c>
      <c r="G155" s="10"/>
      <c r="H155" s="62"/>
    </row>
    <row r="156" s="2" customFormat="1" ht="16.5" spans="1:8">
      <c r="A156" s="10" t="str">
        <f t="shared" si="0"/>
        <v>B1.20</v>
      </c>
      <c r="B156" s="62"/>
      <c r="C156" s="10"/>
      <c r="D156" s="10" t="s">
        <v>420</v>
      </c>
      <c r="E156" s="4"/>
      <c r="F156" s="10" t="s">
        <v>421</v>
      </c>
      <c r="G156" s="10"/>
      <c r="H156" s="62"/>
    </row>
    <row r="157" s="2" customFormat="1" ht="16.5" spans="1:8">
      <c r="A157" s="10" t="str">
        <f t="shared" si="0"/>
        <v>B1.21</v>
      </c>
      <c r="B157" s="62"/>
      <c r="C157" s="62" t="s">
        <v>422</v>
      </c>
      <c r="D157" s="10" t="s">
        <v>423</v>
      </c>
      <c r="E157" s="4"/>
      <c r="F157" s="10" t="s">
        <v>424</v>
      </c>
      <c r="G157" s="10"/>
      <c r="H157" s="62"/>
    </row>
    <row r="158" s="2" customFormat="1" ht="16.5" spans="1:8">
      <c r="A158" s="10" t="str">
        <f t="shared" si="0"/>
        <v>B1.22</v>
      </c>
      <c r="B158" s="62"/>
      <c r="C158" s="62"/>
      <c r="D158" s="10" t="s">
        <v>425</v>
      </c>
      <c r="E158" s="4"/>
      <c r="F158" s="10" t="s">
        <v>426</v>
      </c>
      <c r="G158" s="10"/>
      <c r="H158" s="62"/>
    </row>
    <row r="159" s="2" customFormat="1" ht="16.5" spans="1:8">
      <c r="A159" s="10" t="str">
        <f t="shared" si="0"/>
        <v>B1.23</v>
      </c>
      <c r="B159" s="62"/>
      <c r="C159" s="32" t="s">
        <v>427</v>
      </c>
      <c r="D159" s="10" t="s">
        <v>428</v>
      </c>
      <c r="E159" s="10"/>
      <c r="F159" s="10" t="s">
        <v>429</v>
      </c>
      <c r="G159" s="10"/>
      <c r="H159" s="69" t="s">
        <v>430</v>
      </c>
    </row>
    <row r="160" s="2" customFormat="1" ht="16.5" spans="1:8">
      <c r="A160" s="10" t="str">
        <f t="shared" si="0"/>
        <v>B1.24</v>
      </c>
      <c r="B160" s="29"/>
      <c r="C160" s="29"/>
      <c r="D160" s="10" t="s">
        <v>431</v>
      </c>
      <c r="E160" s="10"/>
      <c r="F160" s="10" t="s">
        <v>432</v>
      </c>
      <c r="G160" s="10"/>
      <c r="H160" s="69"/>
    </row>
    <row r="161" s="2" customFormat="1" ht="16.5" spans="1:8">
      <c r="A161" s="10"/>
      <c r="B161" s="10"/>
      <c r="C161" s="10"/>
      <c r="D161" s="10"/>
      <c r="E161" s="10"/>
      <c r="F161" s="10"/>
      <c r="G161" s="10"/>
      <c r="H161" s="10"/>
    </row>
    <row r="162" s="2" customFormat="1" ht="16.5" spans="1:8">
      <c r="A162" s="10"/>
      <c r="B162" s="10"/>
      <c r="C162" s="10"/>
      <c r="D162" s="10"/>
      <c r="E162" s="10"/>
      <c r="F162" s="10"/>
      <c r="G162" s="10"/>
      <c r="H162" s="10"/>
    </row>
    <row r="163" s="41" customFormat="1" ht="26.25" customHeight="1" spans="1:8">
      <c r="A163" s="59" t="s">
        <v>433</v>
      </c>
      <c r="B163" s="59"/>
      <c r="C163" s="59"/>
      <c r="D163" s="59"/>
      <c r="E163" s="59"/>
      <c r="F163" s="59"/>
      <c r="G163" s="59"/>
      <c r="H163" s="59"/>
    </row>
    <row r="164" s="42" customFormat="1" ht="15" spans="1:18">
      <c r="A164" s="60" t="s">
        <v>434</v>
      </c>
      <c r="B164" s="61"/>
      <c r="C164" s="61"/>
      <c r="D164" s="61"/>
      <c r="E164" s="61"/>
      <c r="F164" s="61"/>
      <c r="G164" s="61"/>
      <c r="H164" s="61"/>
      <c r="I164" s="66"/>
      <c r="J164" s="66"/>
      <c r="K164" s="66"/>
      <c r="L164" s="66"/>
      <c r="M164" s="66"/>
      <c r="N164" s="66"/>
      <c r="O164" s="66"/>
      <c r="P164" s="66"/>
      <c r="Q164" s="66"/>
      <c r="R164" s="66"/>
    </row>
    <row r="165" s="2" customFormat="1" ht="16.5" spans="1:8">
      <c r="A165" s="10" t="str">
        <f>"C1."&amp;(ROW(A20)-19)</f>
        <v>C1.1</v>
      </c>
      <c r="B165" s="10"/>
      <c r="C165" s="29"/>
      <c r="D165" s="29"/>
      <c r="E165" s="10"/>
      <c r="F165" s="10"/>
      <c r="G165" s="10"/>
      <c r="H165" s="29"/>
    </row>
    <row r="166" s="41" customFormat="1" ht="26.25" customHeight="1" spans="1:8">
      <c r="A166" s="59" t="s">
        <v>435</v>
      </c>
      <c r="B166" s="59"/>
      <c r="C166" s="59"/>
      <c r="D166" s="59"/>
      <c r="E166" s="59"/>
      <c r="F166" s="59"/>
      <c r="G166" s="59"/>
      <c r="H166" s="59"/>
    </row>
    <row r="167" s="42" customFormat="1" ht="15" spans="1:18">
      <c r="A167" s="60" t="s">
        <v>436</v>
      </c>
      <c r="B167" s="61"/>
      <c r="C167" s="61"/>
      <c r="D167" s="61"/>
      <c r="E167" s="61"/>
      <c r="F167" s="61"/>
      <c r="G167" s="61"/>
      <c r="H167" s="61"/>
      <c r="I167" s="66"/>
      <c r="J167" s="66"/>
      <c r="K167" s="66"/>
      <c r="L167" s="66"/>
      <c r="M167" s="66"/>
      <c r="N167" s="66"/>
      <c r="O167" s="66"/>
      <c r="P167" s="66"/>
      <c r="Q167" s="66"/>
      <c r="R167" s="66"/>
    </row>
    <row r="168" s="2" customFormat="1" ht="16.5" spans="1:8">
      <c r="A168" s="10" t="str">
        <f>"D1."&amp;(ROW(A20)-19)</f>
        <v>D1.1</v>
      </c>
      <c r="B168" s="10"/>
      <c r="C168" s="10"/>
      <c r="D168" s="10"/>
      <c r="E168" s="10"/>
      <c r="F168" s="10"/>
      <c r="G168" s="10"/>
      <c r="H168" s="10"/>
    </row>
    <row r="169" s="42" customFormat="1" ht="15" spans="1:18">
      <c r="A169" s="60" t="s">
        <v>437</v>
      </c>
      <c r="B169" s="61"/>
      <c r="C169" s="61"/>
      <c r="D169" s="61"/>
      <c r="E169" s="61"/>
      <c r="F169" s="61"/>
      <c r="G169" s="61"/>
      <c r="H169" s="61"/>
      <c r="I169" s="66"/>
      <c r="J169" s="66"/>
      <c r="K169" s="66"/>
      <c r="L169" s="66"/>
      <c r="M169" s="66"/>
      <c r="N169" s="66"/>
      <c r="O169" s="66"/>
      <c r="P169" s="66"/>
      <c r="Q169" s="66"/>
      <c r="R169" s="66"/>
    </row>
    <row r="170" s="2" customFormat="1" ht="16.5" spans="1:8">
      <c r="A170" s="10" t="str">
        <f>"D2."&amp;(ROW(A20)-19)</f>
        <v>D2.1</v>
      </c>
      <c r="B170" s="10"/>
      <c r="C170" s="10"/>
      <c r="D170" s="10"/>
      <c r="E170" s="10"/>
      <c r="F170" s="10"/>
      <c r="G170" s="10"/>
      <c r="H170" s="10"/>
    </row>
    <row r="171" s="41" customFormat="1" ht="26.25" customHeight="1" spans="1:8">
      <c r="A171" s="59" t="s">
        <v>438</v>
      </c>
      <c r="B171" s="59"/>
      <c r="C171" s="59"/>
      <c r="D171" s="59"/>
      <c r="E171" s="59"/>
      <c r="F171" s="59"/>
      <c r="G171" s="59"/>
      <c r="H171" s="59"/>
    </row>
    <row r="172" s="42" customFormat="1" ht="15" spans="1:18">
      <c r="A172" s="60" t="s">
        <v>439</v>
      </c>
      <c r="B172" s="61"/>
      <c r="C172" s="61"/>
      <c r="D172" s="61"/>
      <c r="E172" s="61"/>
      <c r="F172" s="61"/>
      <c r="G172" s="61"/>
      <c r="H172" s="61"/>
      <c r="I172" s="66"/>
      <c r="J172" s="66"/>
      <c r="K172" s="66"/>
      <c r="L172" s="66"/>
      <c r="M172" s="66"/>
      <c r="N172" s="66"/>
      <c r="O172" s="66"/>
      <c r="P172" s="66"/>
      <c r="Q172" s="66"/>
      <c r="R172" s="66"/>
    </row>
    <row r="173" s="2" customFormat="1" ht="16.5" spans="1:8">
      <c r="A173" s="10"/>
      <c r="B173" s="10"/>
      <c r="C173" s="10"/>
      <c r="D173" s="10"/>
      <c r="E173" s="10"/>
      <c r="F173" s="10"/>
      <c r="G173" s="10"/>
      <c r="H173" s="10"/>
    </row>
  </sheetData>
  <mergeCells count="46">
    <mergeCell ref="C1:D1"/>
    <mergeCell ref="C2:D2"/>
    <mergeCell ref="C3:D3"/>
    <mergeCell ref="C4:D4"/>
    <mergeCell ref="C5:D5"/>
    <mergeCell ref="A14:XFD14"/>
    <mergeCell ref="A16:H16"/>
    <mergeCell ref="B21:B25"/>
    <mergeCell ref="B26:B58"/>
    <mergeCell ref="B59:B70"/>
    <mergeCell ref="B71:B79"/>
    <mergeCell ref="B80:B131"/>
    <mergeCell ref="B137:B160"/>
    <mergeCell ref="C22:C25"/>
    <mergeCell ref="C26:C35"/>
    <mergeCell ref="C36:C42"/>
    <mergeCell ref="C43:C46"/>
    <mergeCell ref="C47:C51"/>
    <mergeCell ref="C52:C58"/>
    <mergeCell ref="C59:C64"/>
    <mergeCell ref="C65:C70"/>
    <mergeCell ref="C71:C74"/>
    <mergeCell ref="C75:C79"/>
    <mergeCell ref="C80:C85"/>
    <mergeCell ref="C86:C89"/>
    <mergeCell ref="C90:C96"/>
    <mergeCell ref="C97:C105"/>
    <mergeCell ref="C106:C120"/>
    <mergeCell ref="C121:C126"/>
    <mergeCell ref="C127:C131"/>
    <mergeCell ref="C137:C146"/>
    <mergeCell ref="C147:C156"/>
    <mergeCell ref="C157:C158"/>
    <mergeCell ref="C159:C160"/>
    <mergeCell ref="E71:E76"/>
    <mergeCell ref="E90:E96"/>
    <mergeCell ref="E119:E120"/>
    <mergeCell ref="E145:E146"/>
    <mergeCell ref="F137:F139"/>
    <mergeCell ref="F140:F141"/>
    <mergeCell ref="F142:F144"/>
    <mergeCell ref="H52:H58"/>
    <mergeCell ref="H59:H70"/>
    <mergeCell ref="H80:H84"/>
    <mergeCell ref="H147:H156"/>
    <mergeCell ref="H159:H160"/>
  </mergeCells>
  <conditionalFormatting sqref="G169">
    <cfRule type="cellIs" dxfId="0" priority="1" operator="equal">
      <formula>"NA"</formula>
    </cfRule>
    <cfRule type="cellIs" dxfId="1" priority="2" operator="equal">
      <formula>"TBD"</formula>
    </cfRule>
    <cfRule type="cellIs" dxfId="2" priority="3" operator="equal">
      <formula>"N"</formula>
    </cfRule>
    <cfRule type="cellIs" dxfId="3" priority="4" operator="equal">
      <formula>"Y"</formula>
    </cfRule>
  </conditionalFormatting>
  <conditionalFormatting sqref="G135:G136">
    <cfRule type="cellIs" dxfId="0" priority="17" operator="equal">
      <formula>"NA"</formula>
    </cfRule>
    <cfRule type="cellIs" dxfId="1" priority="18" operator="equal">
      <formula>"TBD"</formula>
    </cfRule>
    <cfRule type="cellIs" dxfId="2" priority="19" operator="equal">
      <formula>"N"</formula>
    </cfRule>
    <cfRule type="cellIs" dxfId="3" priority="20" operator="equal">
      <formula>"Y"</formula>
    </cfRule>
  </conditionalFormatting>
  <conditionalFormatting sqref="G163:G164">
    <cfRule type="cellIs" dxfId="0" priority="13" operator="equal">
      <formula>"NA"</formula>
    </cfRule>
    <cfRule type="cellIs" dxfId="1" priority="14" operator="equal">
      <formula>"TBD"</formula>
    </cfRule>
    <cfRule type="cellIs" dxfId="2" priority="15" operator="equal">
      <formula>"N"</formula>
    </cfRule>
    <cfRule type="cellIs" dxfId="3" priority="16" operator="equal">
      <formula>"Y"</formula>
    </cfRule>
  </conditionalFormatting>
  <conditionalFormatting sqref="G166:G167">
    <cfRule type="cellIs" dxfId="0" priority="9" operator="equal">
      <formula>"NA"</formula>
    </cfRule>
    <cfRule type="cellIs" dxfId="1" priority="10" operator="equal">
      <formula>"TBD"</formula>
    </cfRule>
    <cfRule type="cellIs" dxfId="2" priority="11" operator="equal">
      <formula>"N"</formula>
    </cfRule>
    <cfRule type="cellIs" dxfId="3" priority="12" operator="equal">
      <formula>"Y"</formula>
    </cfRule>
  </conditionalFormatting>
  <conditionalFormatting sqref="G171:G172">
    <cfRule type="cellIs" dxfId="0" priority="5" operator="equal">
      <formula>"NA"</formula>
    </cfRule>
    <cfRule type="cellIs" dxfId="1" priority="6" operator="equal">
      <formula>"TBD"</formula>
    </cfRule>
    <cfRule type="cellIs" dxfId="2" priority="7" operator="equal">
      <formula>"N"</formula>
    </cfRule>
    <cfRule type="cellIs" dxfId="3" priority="8" operator="equal">
      <formula>"Y"</formula>
    </cfRule>
  </conditionalFormatting>
  <conditionalFormatting sqref="G1:G19 G137:G162 G168 G173:G1048576">
    <cfRule type="cellIs" dxfId="0" priority="21" operator="equal">
      <formula>"NA"</formula>
    </cfRule>
    <cfRule type="cellIs" dxfId="1" priority="22" operator="equal">
      <formula>"TBD"</formula>
    </cfRule>
    <cfRule type="cellIs" dxfId="2" priority="23" operator="equal">
      <formula>"N"</formula>
    </cfRule>
    <cfRule type="cellIs" dxfId="3" priority="24" operator="equal">
      <formula>"Y"</formula>
    </cfRule>
  </conditionalFormatting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T59"/>
  <sheetViews>
    <sheetView topLeftCell="A13" workbookViewId="0">
      <selection activeCell="A12" sqref="A12:H12"/>
    </sheetView>
  </sheetViews>
  <sheetFormatPr defaultColWidth="9" defaultRowHeight="13.5"/>
  <cols>
    <col min="1" max="1" width="17.8833333333333" customWidth="1"/>
    <col min="2" max="2" width="26.5666666666667" customWidth="1"/>
    <col min="3" max="3" width="22.8583333333333" customWidth="1"/>
    <col min="4" max="4" width="43.1416666666667" customWidth="1"/>
    <col min="5" max="5" width="20.7166666666667" customWidth="1"/>
    <col min="6" max="6" width="39" customWidth="1"/>
    <col min="7" max="7" width="25.5" customWidth="1"/>
    <col min="8" max="8" width="23" customWidth="1"/>
  </cols>
  <sheetData>
    <row r="1" s="1" customFormat="1" ht="15" spans="1:8">
      <c r="A1" s="7" t="s">
        <v>440</v>
      </c>
      <c r="B1" s="8"/>
      <c r="C1" s="8"/>
      <c r="D1" s="8"/>
      <c r="E1" s="8"/>
      <c r="F1" s="8"/>
      <c r="G1" s="8"/>
      <c r="H1" s="8"/>
    </row>
    <row r="2" s="2" customFormat="1" ht="16.5" customHeight="1" spans="1:9">
      <c r="A2" s="9" t="s">
        <v>1</v>
      </c>
      <c r="B2" s="10" t="s">
        <v>441</v>
      </c>
      <c r="C2" s="11" t="s">
        <v>3</v>
      </c>
      <c r="D2" s="12"/>
      <c r="E2" s="35"/>
      <c r="F2" s="13"/>
      <c r="G2" s="14"/>
      <c r="H2" s="10"/>
      <c r="I2" s="10"/>
    </row>
    <row r="3" s="2" customFormat="1" ht="16.5" customHeight="1" spans="1:9">
      <c r="A3" s="9" t="s">
        <v>4</v>
      </c>
      <c r="B3" s="10"/>
      <c r="C3" s="11" t="s">
        <v>6</v>
      </c>
      <c r="D3" s="12"/>
      <c r="E3" s="35"/>
      <c r="F3" s="13"/>
      <c r="G3" s="14"/>
      <c r="H3" s="10"/>
      <c r="I3" s="10"/>
    </row>
    <row r="4" s="2" customFormat="1" ht="16.5" customHeight="1" spans="1:9">
      <c r="A4" s="9" t="s">
        <v>442</v>
      </c>
      <c r="B4" s="10"/>
      <c r="C4" s="11" t="s">
        <v>443</v>
      </c>
      <c r="D4" s="12"/>
      <c r="E4" s="35"/>
      <c r="F4" s="13"/>
      <c r="G4" s="14"/>
      <c r="H4" s="10"/>
      <c r="I4" s="10"/>
    </row>
    <row r="5" s="1" customFormat="1" ht="15.95" customHeight="1" spans="1:8">
      <c r="A5" s="15" t="s">
        <v>444</v>
      </c>
      <c r="B5" s="16"/>
      <c r="C5" s="16"/>
      <c r="D5" s="16"/>
      <c r="E5" s="16"/>
      <c r="F5" s="16"/>
      <c r="G5" s="16"/>
      <c r="H5" s="16"/>
    </row>
    <row r="6" s="2" customFormat="1" ht="16.5" spans="1:8">
      <c r="A6" s="9" t="s">
        <v>445</v>
      </c>
      <c r="B6" s="10">
        <f>SUM(B7:B10)</f>
        <v>14</v>
      </c>
      <c r="C6" s="17" t="s">
        <v>446</v>
      </c>
      <c r="D6" s="18"/>
      <c r="E6" s="18"/>
      <c r="F6" s="18"/>
      <c r="G6" s="18"/>
      <c r="H6" s="19"/>
    </row>
    <row r="7" s="2" customFormat="1" ht="16.5" spans="1:8">
      <c r="A7" s="9" t="s">
        <v>447</v>
      </c>
      <c r="B7" s="14">
        <f>COUNTA(A15:A22)-2</f>
        <v>5</v>
      </c>
      <c r="C7" s="18"/>
      <c r="D7" s="18"/>
      <c r="E7" s="18"/>
      <c r="F7" s="18"/>
      <c r="G7" s="18"/>
      <c r="H7" s="19"/>
    </row>
    <row r="8" s="2" customFormat="1" ht="16.5" spans="1:8">
      <c r="A8" s="9" t="s">
        <v>448</v>
      </c>
      <c r="B8" s="14">
        <f>COUNTA(A23:A29)-2</f>
        <v>4</v>
      </c>
      <c r="C8" s="18"/>
      <c r="D8" s="18"/>
      <c r="E8" s="18"/>
      <c r="F8" s="18"/>
      <c r="G8" s="18"/>
      <c r="H8" s="19"/>
    </row>
    <row r="9" s="2" customFormat="1" ht="16.5" spans="1:8">
      <c r="A9" s="9" t="s">
        <v>449</v>
      </c>
      <c r="B9" s="14">
        <f>COUNTA(A30:A36)-2</f>
        <v>2</v>
      </c>
      <c r="C9" s="18"/>
      <c r="D9" s="18"/>
      <c r="E9" s="18"/>
      <c r="F9" s="18"/>
      <c r="G9" s="18"/>
      <c r="H9" s="19"/>
    </row>
    <row r="10" s="2" customFormat="1" ht="16.5" spans="1:8">
      <c r="A10" s="9" t="s">
        <v>450</v>
      </c>
      <c r="B10" s="14">
        <f>COUNTA(A37:A44)-3</f>
        <v>3</v>
      </c>
      <c r="C10" s="36"/>
      <c r="D10" s="36"/>
      <c r="E10" s="36"/>
      <c r="F10" s="36"/>
      <c r="G10" s="36"/>
      <c r="H10" s="37"/>
    </row>
    <row r="11" s="3" customFormat="1" ht="15" customHeight="1" spans="1:20">
      <c r="A11" s="20" t="s">
        <v>451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</row>
    <row r="12" s="4" customFormat="1" ht="117" customHeight="1" spans="1:20">
      <c r="A12" s="22" t="s">
        <v>452</v>
      </c>
      <c r="B12" s="23"/>
      <c r="C12" s="23"/>
      <c r="D12" s="23"/>
      <c r="E12" s="23"/>
      <c r="F12" s="23"/>
      <c r="G12" s="23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</row>
    <row r="13" s="1" customFormat="1" ht="45.95" customHeight="1" spans="1:8">
      <c r="A13" s="25" t="s">
        <v>28</v>
      </c>
      <c r="B13" s="25" t="s">
        <v>29</v>
      </c>
      <c r="C13" s="25" t="s">
        <v>30</v>
      </c>
      <c r="D13" s="25" t="s">
        <v>31</v>
      </c>
      <c r="E13" s="25" t="s">
        <v>32</v>
      </c>
      <c r="F13" s="25" t="s">
        <v>33</v>
      </c>
      <c r="G13" s="25" t="s">
        <v>35</v>
      </c>
      <c r="H13" s="25" t="s">
        <v>453</v>
      </c>
    </row>
    <row r="14" s="5" customFormat="1" ht="26.25" customHeight="1" spans="1:1">
      <c r="A14" s="5" t="s">
        <v>454</v>
      </c>
    </row>
    <row r="15" s="6" customFormat="1" ht="15" spans="1:18">
      <c r="A15" s="26" t="s">
        <v>455</v>
      </c>
      <c r="B15" s="27"/>
      <c r="C15" s="27"/>
      <c r="D15" s="27"/>
      <c r="E15" s="27"/>
      <c r="F15" s="27"/>
      <c r="G15" s="27"/>
      <c r="H15" s="27"/>
      <c r="I15" s="28"/>
      <c r="J15" s="28"/>
      <c r="K15" s="28"/>
      <c r="L15" s="28"/>
      <c r="M15" s="28"/>
      <c r="N15" s="28"/>
      <c r="O15" s="28"/>
      <c r="P15" s="28"/>
      <c r="Q15" s="28"/>
      <c r="R15" s="28"/>
    </row>
    <row r="16" s="2" customFormat="1" ht="16.5" spans="1:8">
      <c r="A16" s="29" t="s">
        <v>38</v>
      </c>
      <c r="B16" s="30"/>
      <c r="C16" s="30"/>
      <c r="D16" s="30"/>
      <c r="E16" s="30"/>
      <c r="F16" s="30"/>
      <c r="G16" s="29"/>
      <c r="H16" s="30"/>
    </row>
    <row r="17" s="2" customFormat="1" ht="16.5" spans="1:8">
      <c r="A17" s="29" t="s">
        <v>456</v>
      </c>
      <c r="B17" s="30"/>
      <c r="C17" s="30"/>
      <c r="D17" s="30"/>
      <c r="E17" s="29"/>
      <c r="F17" s="30"/>
      <c r="G17" s="29"/>
      <c r="H17" s="30"/>
    </row>
    <row r="18" s="2" customFormat="1" ht="16.5" spans="1:8">
      <c r="A18" s="29" t="s">
        <v>457</v>
      </c>
      <c r="B18" s="30"/>
      <c r="C18" s="30"/>
      <c r="D18" s="30"/>
      <c r="E18" s="29"/>
      <c r="F18" s="30"/>
      <c r="G18" s="29"/>
      <c r="H18" s="30"/>
    </row>
    <row r="19" s="2" customFormat="1" ht="16.5" spans="1:8">
      <c r="A19" s="29" t="s">
        <v>458</v>
      </c>
      <c r="B19" s="30"/>
      <c r="C19" s="30"/>
      <c r="D19" s="30"/>
      <c r="E19" s="29"/>
      <c r="F19" s="30"/>
      <c r="G19" s="29"/>
      <c r="H19" s="30"/>
    </row>
    <row r="20" s="2" customFormat="1" ht="16.5" spans="1:8">
      <c r="A20" s="29" t="s">
        <v>459</v>
      </c>
      <c r="B20" s="30"/>
      <c r="C20" s="30"/>
      <c r="D20" s="30"/>
      <c r="E20" s="29"/>
      <c r="F20" s="30"/>
      <c r="G20" s="29"/>
      <c r="H20" s="30"/>
    </row>
    <row r="21" s="2" customFormat="1" ht="16.5" spans="1:8">
      <c r="A21" s="10"/>
      <c r="B21" s="31"/>
      <c r="C21" s="31"/>
      <c r="D21" s="31"/>
      <c r="E21" s="10"/>
      <c r="F21" s="31"/>
      <c r="G21" s="10"/>
      <c r="H21" s="31"/>
    </row>
    <row r="22" s="5" customFormat="1" ht="26.25" customHeight="1" spans="1:1">
      <c r="A22" s="5" t="s">
        <v>460</v>
      </c>
    </row>
    <row r="23" s="6" customFormat="1" ht="15" spans="1:18">
      <c r="A23" s="26" t="s">
        <v>461</v>
      </c>
      <c r="B23" s="27"/>
      <c r="C23" s="27"/>
      <c r="D23" s="27"/>
      <c r="E23" s="27"/>
      <c r="F23" s="27"/>
      <c r="G23" s="27"/>
      <c r="H23" s="27"/>
      <c r="I23" s="28"/>
      <c r="J23" s="28"/>
      <c r="K23" s="28"/>
      <c r="L23" s="28"/>
      <c r="M23" s="28"/>
      <c r="N23" s="28"/>
      <c r="O23" s="28"/>
      <c r="P23" s="28"/>
      <c r="Q23" s="28"/>
      <c r="R23" s="28"/>
    </row>
    <row r="24" s="2" customFormat="1" ht="16.5" spans="1:8">
      <c r="A24" s="10" t="s">
        <v>462</v>
      </c>
      <c r="B24" s="31"/>
      <c r="C24" s="31"/>
      <c r="D24" s="31"/>
      <c r="E24" s="10"/>
      <c r="F24" s="31"/>
      <c r="G24" s="10"/>
      <c r="H24" s="31"/>
    </row>
    <row r="25" s="2" customFormat="1" ht="16.5" spans="1:8">
      <c r="A25" s="10" t="s">
        <v>462</v>
      </c>
      <c r="B25" s="31"/>
      <c r="C25" s="31"/>
      <c r="D25" s="31"/>
      <c r="E25" s="10"/>
      <c r="F25" s="31"/>
      <c r="G25" s="10"/>
      <c r="H25" s="31"/>
    </row>
    <row r="26" s="2" customFormat="1" ht="16.5" spans="1:8">
      <c r="A26" s="10" t="s">
        <v>462</v>
      </c>
      <c r="B26" s="31"/>
      <c r="C26" s="31"/>
      <c r="D26" s="31"/>
      <c r="E26" s="10"/>
      <c r="F26" s="31"/>
      <c r="G26" s="10"/>
      <c r="H26" s="31"/>
    </row>
    <row r="27" s="2" customFormat="1" ht="16.5" spans="1:8">
      <c r="A27" s="10" t="s">
        <v>462</v>
      </c>
      <c r="B27" s="31"/>
      <c r="C27" s="31"/>
      <c r="D27" s="31"/>
      <c r="E27" s="10"/>
      <c r="F27" s="31"/>
      <c r="G27" s="10"/>
      <c r="H27" s="31"/>
    </row>
    <row r="28" s="2" customFormat="1" ht="16.5" spans="1:8">
      <c r="A28" s="10"/>
      <c r="B28" s="31"/>
      <c r="C28" s="31"/>
      <c r="D28" s="31"/>
      <c r="E28" s="10"/>
      <c r="F28" s="31"/>
      <c r="G28" s="10"/>
      <c r="H28" s="31"/>
    </row>
    <row r="29" s="5" customFormat="1" ht="26.25" customHeight="1" spans="1:1">
      <c r="A29" s="5" t="s">
        <v>463</v>
      </c>
    </row>
    <row r="30" s="6" customFormat="1" ht="15" spans="1:18">
      <c r="A30" s="26" t="s">
        <v>464</v>
      </c>
      <c r="B30" s="27"/>
      <c r="C30" s="27"/>
      <c r="D30" s="27"/>
      <c r="E30" s="27"/>
      <c r="F30" s="27"/>
      <c r="G30" s="27"/>
      <c r="H30" s="27"/>
      <c r="I30" s="28"/>
      <c r="J30" s="28"/>
      <c r="K30" s="28"/>
      <c r="L30" s="28"/>
      <c r="M30" s="28"/>
      <c r="N30" s="28"/>
      <c r="O30" s="28"/>
      <c r="P30" s="28"/>
      <c r="Q30" s="28"/>
      <c r="R30" s="28"/>
    </row>
    <row r="31" s="2" customFormat="1" ht="16.5" spans="1:8">
      <c r="A31" s="10" t="s">
        <v>465</v>
      </c>
      <c r="B31" s="31"/>
      <c r="C31" s="31"/>
      <c r="D31" s="31"/>
      <c r="E31" s="10"/>
      <c r="F31" s="31"/>
      <c r="G31" s="10"/>
      <c r="H31" s="31"/>
    </row>
    <row r="32" s="2" customFormat="1" ht="16.5" spans="1:8">
      <c r="A32" s="10" t="s">
        <v>465</v>
      </c>
      <c r="B32" s="33"/>
      <c r="C32" s="31"/>
      <c r="D32" s="31"/>
      <c r="E32" s="10"/>
      <c r="F32" s="31"/>
      <c r="G32" s="10"/>
      <c r="H32" s="31"/>
    </row>
    <row r="33" s="2" customFormat="1" ht="16.5" spans="1:8">
      <c r="A33" s="32"/>
      <c r="B33" s="33"/>
      <c r="C33" s="31"/>
      <c r="D33" s="31"/>
      <c r="E33" s="10"/>
      <c r="F33" s="31"/>
      <c r="G33" s="10"/>
      <c r="H33" s="31"/>
    </row>
    <row r="34" s="2" customFormat="1" ht="16.5" spans="1:8">
      <c r="A34" s="32"/>
      <c r="B34" s="33"/>
      <c r="C34" s="31"/>
      <c r="D34" s="31"/>
      <c r="E34" s="10"/>
      <c r="F34" s="31"/>
      <c r="G34" s="10"/>
      <c r="H34" s="31"/>
    </row>
    <row r="35" s="2" customFormat="1" ht="16.5" spans="1:8">
      <c r="A35" s="32"/>
      <c r="B35" s="33"/>
      <c r="C35" s="33"/>
      <c r="D35" s="33"/>
      <c r="E35" s="32"/>
      <c r="F35" s="33"/>
      <c r="G35" s="32"/>
      <c r="H35" s="33"/>
    </row>
    <row r="36" s="5" customFormat="1" ht="26.25" customHeight="1" spans="1:1">
      <c r="A36" s="5" t="s">
        <v>466</v>
      </c>
    </row>
    <row r="37" s="6" customFormat="1" ht="15" spans="1:18">
      <c r="A37" s="26" t="s">
        <v>467</v>
      </c>
      <c r="B37" s="27"/>
      <c r="C37" s="27"/>
      <c r="D37" s="27"/>
      <c r="E37" s="27"/>
      <c r="F37" s="27"/>
      <c r="G37" s="27"/>
      <c r="H37" s="27"/>
      <c r="I37" s="28"/>
      <c r="J37" s="28"/>
      <c r="K37" s="28"/>
      <c r="L37" s="28"/>
      <c r="M37" s="28"/>
      <c r="N37" s="28"/>
      <c r="O37" s="28"/>
      <c r="P37" s="28"/>
      <c r="Q37" s="28"/>
      <c r="R37" s="28"/>
    </row>
    <row r="38" s="2" customFormat="1" ht="16.5" spans="1:8">
      <c r="A38" s="10" t="s">
        <v>468</v>
      </c>
      <c r="B38" s="31"/>
      <c r="C38" s="31"/>
      <c r="D38" s="31"/>
      <c r="E38" s="10"/>
      <c r="F38" s="31"/>
      <c r="G38" s="10"/>
      <c r="H38" s="31"/>
    </row>
    <row r="39" s="2" customFormat="1" ht="16.5" spans="1:8">
      <c r="A39" s="10"/>
      <c r="B39" s="31"/>
      <c r="C39" s="31"/>
      <c r="D39" s="31"/>
      <c r="E39" s="10"/>
      <c r="F39" s="31"/>
      <c r="G39" s="10"/>
      <c r="H39" s="31"/>
    </row>
    <row r="40" s="6" customFormat="1" ht="15" spans="1:18">
      <c r="A40" s="26" t="s">
        <v>469</v>
      </c>
      <c r="B40" s="27"/>
      <c r="C40" s="27"/>
      <c r="D40" s="27"/>
      <c r="E40" s="27"/>
      <c r="F40" s="27"/>
      <c r="G40" s="27"/>
      <c r="H40" s="27"/>
      <c r="I40" s="28"/>
      <c r="J40" s="28"/>
      <c r="K40" s="28"/>
      <c r="L40" s="28"/>
      <c r="M40" s="28"/>
      <c r="N40" s="28"/>
      <c r="O40" s="28"/>
      <c r="P40" s="28"/>
      <c r="Q40" s="28"/>
      <c r="R40" s="28"/>
    </row>
    <row r="41" s="2" customFormat="1" ht="16.5" spans="1:8">
      <c r="A41" s="10" t="s">
        <v>470</v>
      </c>
      <c r="B41" s="31"/>
      <c r="C41" s="31"/>
      <c r="D41" s="31"/>
      <c r="E41" s="10"/>
      <c r="F41" s="31"/>
      <c r="G41" s="10"/>
      <c r="H41" s="31"/>
    </row>
    <row r="42" s="2" customFormat="1" ht="16.5" spans="1:8">
      <c r="A42" s="10" t="s">
        <v>470</v>
      </c>
      <c r="B42" s="31"/>
      <c r="C42" s="31"/>
      <c r="D42" s="31"/>
      <c r="E42" s="10"/>
      <c r="F42" s="31"/>
      <c r="G42" s="10"/>
      <c r="H42" s="31"/>
    </row>
    <row r="43" s="2" customFormat="1" ht="16.5" spans="1:8">
      <c r="A43" s="10" t="s">
        <v>470</v>
      </c>
      <c r="B43" s="31"/>
      <c r="C43" s="31"/>
      <c r="D43" s="31"/>
      <c r="E43" s="10"/>
      <c r="F43" s="31"/>
      <c r="G43" s="10"/>
      <c r="H43" s="31"/>
    </row>
    <row r="44" s="2" customFormat="1" ht="16.5" spans="1:8">
      <c r="A44" s="10"/>
      <c r="B44" s="31"/>
      <c r="C44" s="31"/>
      <c r="D44" s="31"/>
      <c r="E44" s="10"/>
      <c r="F44" s="31"/>
      <c r="G44" s="10"/>
      <c r="H44" s="31"/>
    </row>
    <row r="45" spans="2:8">
      <c r="B45" s="34"/>
      <c r="C45" s="34"/>
      <c r="H45" s="34"/>
    </row>
    <row r="46" spans="2:8">
      <c r="B46" s="34"/>
      <c r="C46" s="34"/>
      <c r="H46" s="34"/>
    </row>
    <row r="47" spans="2:8">
      <c r="B47" s="34"/>
      <c r="C47" s="34"/>
      <c r="H47" s="34"/>
    </row>
    <row r="48" spans="2:8">
      <c r="B48" s="34"/>
      <c r="C48" s="34"/>
      <c r="H48" s="34"/>
    </row>
    <row r="49" spans="2:8">
      <c r="B49" s="34"/>
      <c r="C49" s="34"/>
      <c r="H49" s="34"/>
    </row>
    <row r="50" spans="2:8">
      <c r="B50" s="34"/>
      <c r="C50" s="34"/>
      <c r="H50" s="34"/>
    </row>
    <row r="51" spans="2:8">
      <c r="B51" s="34"/>
      <c r="C51" s="34"/>
      <c r="H51" s="34"/>
    </row>
    <row r="52" spans="2:8">
      <c r="B52" s="34"/>
      <c r="C52" s="34"/>
      <c r="H52" s="34"/>
    </row>
    <row r="53" spans="2:8">
      <c r="B53" s="34"/>
      <c r="H53" s="34"/>
    </row>
    <row r="54" spans="2:8">
      <c r="B54" s="34"/>
      <c r="H54" s="34"/>
    </row>
    <row r="55" spans="2:8">
      <c r="B55" s="34"/>
      <c r="H55" s="34"/>
    </row>
    <row r="56" spans="2:2">
      <c r="B56" s="34"/>
    </row>
    <row r="57" spans="2:2">
      <c r="B57" s="34"/>
    </row>
    <row r="58" spans="2:2">
      <c r="B58" s="34"/>
    </row>
    <row r="59" spans="2:2">
      <c r="B59" s="34"/>
    </row>
  </sheetData>
  <mergeCells count="6">
    <mergeCell ref="C1:D1"/>
    <mergeCell ref="C2:D2"/>
    <mergeCell ref="C3:D3"/>
    <mergeCell ref="C4:D4"/>
    <mergeCell ref="A12:H12"/>
    <mergeCell ref="C6:H10"/>
  </mergeCells>
  <conditionalFormatting sqref="G40">
    <cfRule type="cellIs" dxfId="0" priority="1" operator="equal">
      <formula>"NA"</formula>
    </cfRule>
    <cfRule type="cellIs" dxfId="1" priority="2" operator="equal">
      <formula>"TBD"</formula>
    </cfRule>
    <cfRule type="cellIs" dxfId="2" priority="3" operator="equal">
      <formula>"N"</formula>
    </cfRule>
    <cfRule type="cellIs" dxfId="3" priority="4" operator="equal">
      <formula>"Y"</formula>
    </cfRule>
  </conditionalFormatting>
  <conditionalFormatting sqref="G22:G23">
    <cfRule type="cellIs" dxfId="0" priority="17" operator="equal">
      <formula>"NA"</formula>
    </cfRule>
    <cfRule type="cellIs" dxfId="1" priority="18" operator="equal">
      <formula>"TBD"</formula>
    </cfRule>
    <cfRule type="cellIs" dxfId="2" priority="19" operator="equal">
      <formula>"N"</formula>
    </cfRule>
    <cfRule type="cellIs" dxfId="3" priority="20" operator="equal">
      <formula>"Y"</formula>
    </cfRule>
  </conditionalFormatting>
  <conditionalFormatting sqref="G29:G30">
    <cfRule type="cellIs" dxfId="0" priority="13" operator="equal">
      <formula>"NA"</formula>
    </cfRule>
    <cfRule type="cellIs" dxfId="1" priority="14" operator="equal">
      <formula>"TBD"</formula>
    </cfRule>
    <cfRule type="cellIs" dxfId="2" priority="15" operator="equal">
      <formula>"N"</formula>
    </cfRule>
    <cfRule type="cellIs" dxfId="3" priority="16" operator="equal">
      <formula>"Y"</formula>
    </cfRule>
  </conditionalFormatting>
  <conditionalFormatting sqref="G36:G37">
    <cfRule type="cellIs" dxfId="0" priority="9" operator="equal">
      <formula>"NA"</formula>
    </cfRule>
    <cfRule type="cellIs" dxfId="1" priority="10" operator="equal">
      <formula>"TBD"</formula>
    </cfRule>
    <cfRule type="cellIs" dxfId="2" priority="11" operator="equal">
      <formula>"N"</formula>
    </cfRule>
    <cfRule type="cellIs" dxfId="3" priority="12" operator="equal">
      <formula>"Y"</formula>
    </cfRule>
  </conditionalFormatting>
  <conditionalFormatting sqref="G1:G5 G14:G15 G11:G12 G24:G25 G21 G35 G38:G39 G44:G1048576 G27:G28">
    <cfRule type="cellIs" dxfId="0" priority="41" operator="equal">
      <formula>"NA"</formula>
    </cfRule>
    <cfRule type="cellIs" dxfId="1" priority="42" operator="equal">
      <formula>"TBD"</formula>
    </cfRule>
    <cfRule type="cellIs" dxfId="2" priority="43" operator="equal">
      <formula>"N"</formula>
    </cfRule>
    <cfRule type="cellIs" dxfId="3" priority="44" operator="equal">
      <formula>"Y"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S38"/>
  <sheetViews>
    <sheetView topLeftCell="A19" workbookViewId="0">
      <selection activeCell="A10" sqref="A10:G10"/>
    </sheetView>
  </sheetViews>
  <sheetFormatPr defaultColWidth="9" defaultRowHeight="13.5"/>
  <cols>
    <col min="1" max="1" width="20.75" customWidth="1"/>
    <col min="2" max="2" width="26.5666666666667" customWidth="1"/>
    <col min="3" max="3" width="22.8583333333333" customWidth="1"/>
    <col min="4" max="4" width="43.1416666666667" customWidth="1"/>
    <col min="5" max="5" width="39" customWidth="1"/>
    <col min="6" max="6" width="33.75" customWidth="1"/>
    <col min="7" max="7" width="23" customWidth="1"/>
  </cols>
  <sheetData>
    <row r="1" s="1" customFormat="1" ht="15" spans="1:7">
      <c r="A1" s="7" t="s">
        <v>440</v>
      </c>
      <c r="B1" s="8"/>
      <c r="C1" s="8"/>
      <c r="D1" s="8"/>
      <c r="E1" s="8"/>
      <c r="F1" s="8"/>
      <c r="G1" s="8"/>
    </row>
    <row r="2" s="2" customFormat="1" ht="16.5" customHeight="1" spans="1:8">
      <c r="A2" s="9" t="s">
        <v>1</v>
      </c>
      <c r="B2" s="10" t="s">
        <v>441</v>
      </c>
      <c r="C2" s="11" t="s">
        <v>3</v>
      </c>
      <c r="D2" s="12"/>
      <c r="E2" s="13"/>
      <c r="F2" s="14"/>
      <c r="G2" s="10"/>
      <c r="H2" s="10"/>
    </row>
    <row r="3" s="2" customFormat="1" ht="16.5" customHeight="1" spans="1:8">
      <c r="A3" s="9" t="s">
        <v>4</v>
      </c>
      <c r="B3" s="10"/>
      <c r="C3" s="11" t="s">
        <v>6</v>
      </c>
      <c r="D3" s="12"/>
      <c r="E3" s="13"/>
      <c r="F3" s="14"/>
      <c r="G3" s="10"/>
      <c r="H3" s="10"/>
    </row>
    <row r="4" s="2" customFormat="1" ht="16.5" customHeight="1" spans="1:8">
      <c r="A4" s="9" t="s">
        <v>442</v>
      </c>
      <c r="B4" s="10"/>
      <c r="C4" s="11" t="s">
        <v>443</v>
      </c>
      <c r="D4" s="12"/>
      <c r="E4" s="13"/>
      <c r="F4" s="14"/>
      <c r="G4" s="10"/>
      <c r="H4" s="10"/>
    </row>
    <row r="5" s="1" customFormat="1" ht="15.95" customHeight="1" spans="1:7">
      <c r="A5" s="15" t="s">
        <v>444</v>
      </c>
      <c r="B5" s="16"/>
      <c r="C5" s="16"/>
      <c r="D5" s="16"/>
      <c r="E5" s="16"/>
      <c r="F5" s="16"/>
      <c r="G5" s="16"/>
    </row>
    <row r="6" s="2" customFormat="1" ht="16.5" spans="1:7">
      <c r="A6" s="9" t="s">
        <v>445</v>
      </c>
      <c r="B6" s="10">
        <f>SUM(B7:B8)</f>
        <v>3</v>
      </c>
      <c r="C6" s="17" t="s">
        <v>471</v>
      </c>
      <c r="D6" s="18"/>
      <c r="E6" s="18"/>
      <c r="F6" s="18"/>
      <c r="G6" s="19"/>
    </row>
    <row r="7" s="2" customFormat="1" ht="16.5" spans="1:7">
      <c r="A7" s="9" t="s">
        <v>472</v>
      </c>
      <c r="B7" s="14">
        <f>COUNTA(A13:A17)-2</f>
        <v>2</v>
      </c>
      <c r="C7" s="18"/>
      <c r="D7" s="18"/>
      <c r="E7" s="18"/>
      <c r="F7" s="18"/>
      <c r="G7" s="19"/>
    </row>
    <row r="8" s="2" customFormat="1" ht="16.5" spans="1:7">
      <c r="A8" s="9" t="s">
        <v>473</v>
      </c>
      <c r="B8" s="14">
        <f>COUNTA(A18:A21)-2</f>
        <v>1</v>
      </c>
      <c r="C8" s="18"/>
      <c r="D8" s="18"/>
      <c r="E8" s="18"/>
      <c r="F8" s="18"/>
      <c r="G8" s="19"/>
    </row>
    <row r="9" s="3" customFormat="1" ht="15" customHeight="1" spans="1:19">
      <c r="A9" s="20" t="s">
        <v>451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s="4" customFormat="1" ht="165" customHeight="1" spans="1:19">
      <c r="A10" s="22" t="s">
        <v>474</v>
      </c>
      <c r="B10" s="23"/>
      <c r="C10" s="23"/>
      <c r="D10" s="23"/>
      <c r="E10" s="23"/>
      <c r="F10" s="23"/>
      <c r="G10" s="23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</row>
    <row r="11" s="1" customFormat="1" ht="45.95" customHeight="1" spans="1:7">
      <c r="A11" s="25" t="s">
        <v>28</v>
      </c>
      <c r="B11" s="25" t="s">
        <v>29</v>
      </c>
      <c r="C11" s="25" t="s">
        <v>30</v>
      </c>
      <c r="D11" s="25" t="s">
        <v>31</v>
      </c>
      <c r="E11" s="25" t="s">
        <v>33</v>
      </c>
      <c r="F11" s="25" t="s">
        <v>35</v>
      </c>
      <c r="G11" s="25" t="s">
        <v>453</v>
      </c>
    </row>
    <row r="12" s="5" customFormat="1" ht="26.25" customHeight="1" spans="1:1">
      <c r="A12" s="5" t="s">
        <v>472</v>
      </c>
    </row>
    <row r="13" s="6" customFormat="1" ht="15" spans="1:17">
      <c r="A13" s="26" t="s">
        <v>455</v>
      </c>
      <c r="B13" s="27"/>
      <c r="C13" s="27"/>
      <c r="D13" s="27"/>
      <c r="E13" s="27"/>
      <c r="F13" s="27"/>
      <c r="G13" s="27"/>
      <c r="H13" s="28"/>
      <c r="I13" s="28"/>
      <c r="J13" s="28"/>
      <c r="K13" s="28"/>
      <c r="L13" s="28"/>
      <c r="M13" s="28"/>
      <c r="N13" s="28"/>
      <c r="O13" s="28"/>
      <c r="P13" s="28"/>
      <c r="Q13" s="28"/>
    </row>
    <row r="14" s="2" customFormat="1" ht="16.5" spans="1:7">
      <c r="A14" s="29" t="s">
        <v>475</v>
      </c>
      <c r="B14" s="30"/>
      <c r="C14" s="30"/>
      <c r="D14" s="30"/>
      <c r="E14" s="30"/>
      <c r="F14" s="29"/>
      <c r="G14" s="30"/>
    </row>
    <row r="15" s="2" customFormat="1" ht="16.5" spans="1:7">
      <c r="A15" s="29" t="s">
        <v>476</v>
      </c>
      <c r="B15" s="30"/>
      <c r="C15" s="30"/>
      <c r="D15" s="30"/>
      <c r="E15" s="30"/>
      <c r="F15" s="29"/>
      <c r="G15" s="30"/>
    </row>
    <row r="16" s="2" customFormat="1" ht="16.5" spans="1:7">
      <c r="A16" s="10"/>
      <c r="B16" s="31"/>
      <c r="C16" s="31"/>
      <c r="D16" s="31"/>
      <c r="E16" s="31"/>
      <c r="F16" s="10"/>
      <c r="G16" s="31"/>
    </row>
    <row r="17" s="5" customFormat="1" ht="26.25" customHeight="1" spans="1:1">
      <c r="A17" s="5" t="s">
        <v>473</v>
      </c>
    </row>
    <row r="18" s="6" customFormat="1" ht="15" spans="1:17">
      <c r="A18" s="26" t="s">
        <v>461</v>
      </c>
      <c r="B18" s="27"/>
      <c r="C18" s="27"/>
      <c r="D18" s="27"/>
      <c r="E18" s="27"/>
      <c r="F18" s="27"/>
      <c r="G18" s="27"/>
      <c r="H18" s="28"/>
      <c r="I18" s="28"/>
      <c r="J18" s="28"/>
      <c r="K18" s="28"/>
      <c r="L18" s="28"/>
      <c r="M18" s="28"/>
      <c r="N18" s="28"/>
      <c r="O18" s="28"/>
      <c r="P18" s="28"/>
      <c r="Q18" s="28"/>
    </row>
    <row r="19" s="2" customFormat="1" ht="16.5" spans="1:7">
      <c r="A19" s="10" t="s">
        <v>477</v>
      </c>
      <c r="B19" s="31"/>
      <c r="C19" s="31"/>
      <c r="D19" s="31"/>
      <c r="E19" s="31"/>
      <c r="F19" s="10"/>
      <c r="G19" s="31"/>
    </row>
    <row r="20" s="2" customFormat="1" ht="16.5" spans="1:7">
      <c r="A20" s="10" t="s">
        <v>477</v>
      </c>
      <c r="B20" s="31"/>
      <c r="C20" s="31"/>
      <c r="D20" s="31"/>
      <c r="E20" s="31"/>
      <c r="F20" s="10"/>
      <c r="G20" s="31"/>
    </row>
    <row r="21" s="2" customFormat="1" ht="16.5" spans="1:7">
      <c r="A21" s="10"/>
      <c r="B21" s="31"/>
      <c r="C21" s="31"/>
      <c r="D21" s="31"/>
      <c r="E21" s="31"/>
      <c r="F21" s="10"/>
      <c r="G21" s="31"/>
    </row>
    <row r="22" s="2" customFormat="1" ht="16.5" spans="1:7">
      <c r="A22" s="32"/>
      <c r="B22" s="33"/>
      <c r="C22" s="33"/>
      <c r="D22" s="33"/>
      <c r="E22" s="33"/>
      <c r="F22" s="32"/>
      <c r="G22" s="33"/>
    </row>
    <row r="23" spans="2:7">
      <c r="B23" s="34"/>
      <c r="C23" s="34"/>
      <c r="G23" s="34"/>
    </row>
    <row r="24" spans="2:7">
      <c r="B24" s="34"/>
      <c r="C24" s="34"/>
      <c r="G24" s="34"/>
    </row>
    <row r="25" spans="2:7">
      <c r="B25" s="34"/>
      <c r="C25" s="34"/>
      <c r="G25" s="34"/>
    </row>
    <row r="26" spans="2:7">
      <c r="B26" s="34"/>
      <c r="C26" s="34"/>
      <c r="G26" s="34"/>
    </row>
    <row r="27" spans="2:7">
      <c r="B27" s="34"/>
      <c r="C27" s="34"/>
      <c r="G27" s="34"/>
    </row>
    <row r="28" spans="2:7">
      <c r="B28" s="34"/>
      <c r="C28" s="34"/>
      <c r="G28" s="34"/>
    </row>
    <row r="29" spans="2:7">
      <c r="B29" s="34"/>
      <c r="C29" s="34"/>
      <c r="G29" s="34"/>
    </row>
    <row r="30" spans="2:7">
      <c r="B30" s="34"/>
      <c r="C30" s="34"/>
      <c r="G30" s="34"/>
    </row>
    <row r="31" spans="2:7">
      <c r="B31" s="34"/>
      <c r="C31" s="34"/>
      <c r="G31" s="34"/>
    </row>
    <row r="32" spans="2:7">
      <c r="B32" s="34"/>
      <c r="G32" s="34"/>
    </row>
    <row r="33" spans="2:7">
      <c r="B33" s="34"/>
      <c r="G33" s="34"/>
    </row>
    <row r="34" spans="2:7">
      <c r="B34" s="34"/>
      <c r="G34" s="34"/>
    </row>
    <row r="35" spans="2:2">
      <c r="B35" s="34"/>
    </row>
    <row r="36" spans="2:2">
      <c r="B36" s="34"/>
    </row>
    <row r="37" spans="2:2">
      <c r="B37" s="34"/>
    </row>
    <row r="38" spans="2:2">
      <c r="B38" s="34"/>
    </row>
  </sheetData>
  <mergeCells count="6">
    <mergeCell ref="C1:D1"/>
    <mergeCell ref="C2:D2"/>
    <mergeCell ref="C3:D3"/>
    <mergeCell ref="C4:D4"/>
    <mergeCell ref="A10:G10"/>
    <mergeCell ref="C6:G8"/>
  </mergeCells>
  <conditionalFormatting sqref="F17:F18">
    <cfRule type="cellIs" dxfId="0" priority="17" operator="equal">
      <formula>"NA"</formula>
    </cfRule>
    <cfRule type="cellIs" dxfId="1" priority="18" operator="equal">
      <formula>"TBD"</formula>
    </cfRule>
    <cfRule type="cellIs" dxfId="2" priority="19" operator="equal">
      <formula>"N"</formula>
    </cfRule>
    <cfRule type="cellIs" dxfId="3" priority="20" operator="equal">
      <formula>"Y"</formula>
    </cfRule>
  </conditionalFormatting>
  <conditionalFormatting sqref="F1:F5 F16 F19:F1048576 F9:F10 F12:F13">
    <cfRule type="cellIs" dxfId="0" priority="21" operator="equal">
      <formula>"NA"</formula>
    </cfRule>
    <cfRule type="cellIs" dxfId="1" priority="22" operator="equal">
      <formula>"TBD"</formula>
    </cfRule>
    <cfRule type="cellIs" dxfId="2" priority="23" operator="equal">
      <formula>"N"</formula>
    </cfRule>
    <cfRule type="cellIs" dxfId="3" priority="24" operator="equal">
      <formula>"Y"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功能名称</vt:lpstr>
      <vt:lpstr>用例新增</vt:lpstr>
      <vt:lpstr>用例修改、删除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IGG</dc:creator>
  <cp:lastModifiedBy>WHH</cp:lastModifiedBy>
  <dcterms:created xsi:type="dcterms:W3CDTF">2019-03-18T02:53:00Z</dcterms:created>
  <dcterms:modified xsi:type="dcterms:W3CDTF">2021-07-20T03:55:31Z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2052-11.1.0.7842</vt:lpwstr>
  </property>
  <property fmtid="{D5CDD505-2E9C-101B-9397-08002B2CF9AE}" pid="3" name="ICV">
    <vt:lpwstr>4C3AACDFEB4A4CEFA1E009A0840D291E</vt:lpwstr>
  </property>
</Properties>
</file>