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功能名称" sheetId="1" r:id="rId1"/>
    <sheet name="用例新增" sheetId="4" r:id="rId2"/>
    <sheet name="用例修改、删除" sheetId="5" r:id="rId3"/>
  </sheets>
  <calcPr calcId="144525"/>
</workbook>
</file>

<file path=xl/sharedStrings.xml><?xml version="1.0" encoding="utf-8"?>
<sst xmlns="http://schemas.openxmlformats.org/spreadsheetml/2006/main" count="313">
  <si>
    <t>Part1：被测功能信息</t>
  </si>
  <si>
    <t>游戏名称</t>
  </si>
  <si>
    <t>FI</t>
  </si>
  <si>
    <t>填写该功能所对应的游戏名称</t>
  </si>
  <si>
    <t>功能名称</t>
  </si>
  <si>
    <t>填写该功能的具体功能名称</t>
  </si>
  <si>
    <t>编写时间</t>
  </si>
  <si>
    <t>格式：yyyymmdd-yyyymmdd（编写开始时间－编写终止时间）</t>
  </si>
  <si>
    <t>编写人员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</si>
  <si>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</si>
  <si>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</si>
  <si>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</si>
  <si>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</si>
  <si>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</si>
  <si>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</si>
  <si>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</si>
  <si>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</si>
  <si>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</si>
  <si>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</si>
  <si>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</si>
  <si>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</si>
  <si>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</si>
  <si>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</si>
  <si>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</si>
  <si>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</si>
  <si>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</si>
  <si>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</si>
  <si>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</si>
  <si>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</si>
  <si>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</si>
  <si>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</si>
  <si>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</si>
  <si>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</si>
  <si>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</si>
  <si>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</si>
  <si>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</si>
  <si>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UI</t>
  </si>
  <si>
    <t>接收邮件</t>
  </si>
  <si>
    <t>收到新邮件后，查看邮件状态</t>
  </si>
  <si>
    <t>飘字提醒显示正常</t>
  </si>
  <si>
    <t>A1.2</t>
  </si>
  <si>
    <t>收到新收到新邮件后，查看邮件个数显示</t>
  </si>
  <si>
    <t>邮件个数正确增加</t>
  </si>
  <si>
    <t>A1.3</t>
  </si>
  <si>
    <t>邮件个数&gt;100时，查看邮件个数显示</t>
  </si>
  <si>
    <t>邮件个数正确显示，以省略号表现</t>
  </si>
  <si>
    <t>A2.1</t>
  </si>
  <si>
    <t>个人</t>
  </si>
  <si>
    <t>红点提醒</t>
  </si>
  <si>
    <t>收到新邮件，查看是否有红点提醒</t>
  </si>
  <si>
    <t>红点提醒正常</t>
  </si>
  <si>
    <t>A2.2</t>
  </si>
  <si>
    <t>一键已读&amp;领取</t>
  </si>
  <si>
    <t>点击‘一键已读%领取’，查看邮件状态</t>
  </si>
  <si>
    <t>邮件红点消失&amp;显示已领取道具</t>
  </si>
  <si>
    <t>A2.3</t>
  </si>
  <si>
    <t>领取道具后，点击背部查看</t>
  </si>
  <si>
    <t>道具正确增加</t>
  </si>
  <si>
    <t>A2.4</t>
  </si>
  <si>
    <t>删除已读</t>
  </si>
  <si>
    <t>点击‘删除已读’查看邮件状态</t>
  </si>
  <si>
    <t>正常显示弹窗提示</t>
  </si>
  <si>
    <t>A2.5</t>
  </si>
  <si>
    <t>单击弹窗取消，查看邮件</t>
  </si>
  <si>
    <t>邮件不被删除</t>
  </si>
  <si>
    <t>A2.6</t>
  </si>
  <si>
    <t>单击弹窗确定，查看邮件</t>
  </si>
  <si>
    <t>邮件全部删除</t>
  </si>
  <si>
    <t>A2.7</t>
  </si>
  <si>
    <t>回复</t>
  </si>
  <si>
    <t>选择邮件，点击回复，查看邮件显示</t>
  </si>
  <si>
    <t>正确弹出发送邮件界面</t>
  </si>
  <si>
    <t>A2.8</t>
  </si>
  <si>
    <t>邮件界面，输入空白文本，查看发送按钮</t>
  </si>
  <si>
    <t>发送按钮为蓝色</t>
  </si>
  <si>
    <t>A2.9</t>
  </si>
  <si>
    <t>邮件界面，输入2000个字符，查看发送按钮</t>
  </si>
  <si>
    <t>A2.10</t>
  </si>
  <si>
    <t>邮件界面，输入2001个字符，查看发送按钮</t>
  </si>
  <si>
    <t>无法输入第2001个字符</t>
  </si>
  <si>
    <t>A2.11</t>
  </si>
  <si>
    <t>在回复界面，确认文本信息</t>
  </si>
  <si>
    <t>文本信息显示正确</t>
  </si>
  <si>
    <t>A2.12</t>
  </si>
  <si>
    <t>收藏</t>
  </si>
  <si>
    <t>点击‘收藏‘，查看’收藏‘模块</t>
  </si>
  <si>
    <t>邮件正确保存在’收藏‘模块中</t>
  </si>
  <si>
    <t>A2.13</t>
  </si>
  <si>
    <t>收藏后，查看个人模块邮件状态</t>
  </si>
  <si>
    <t>个人模块该邮件删除</t>
  </si>
  <si>
    <t>A2.14</t>
  </si>
  <si>
    <t>删除</t>
  </si>
  <si>
    <t>点击’删除‘，查看邮件状态</t>
  </si>
  <si>
    <t>正常飘字提醒，邮件被删除</t>
  </si>
  <si>
    <t>A2.15</t>
  </si>
  <si>
    <t>更多</t>
  </si>
  <si>
    <t>选择邮件，点击’更多‘，查看邮件状态</t>
  </si>
  <si>
    <t>正确弹窗更多选项</t>
  </si>
  <si>
    <t>A2.16</t>
  </si>
  <si>
    <t>点击’举报‘，查看显示状态</t>
  </si>
  <si>
    <t>A2.17</t>
  </si>
  <si>
    <t>点击举报弹窗确定按钮</t>
  </si>
  <si>
    <t>正常飘字提醒，举报成功</t>
  </si>
  <si>
    <t>A2.18</t>
  </si>
  <si>
    <t>点击举报弹窗取消按钮</t>
  </si>
  <si>
    <t>正常关闭弹窗</t>
  </si>
  <si>
    <t>A2.19</t>
  </si>
  <si>
    <t>点击’屏蔽邮件‘，查看显示状态</t>
  </si>
  <si>
    <t>正确弹窗提醒</t>
  </si>
  <si>
    <t>A2.20</t>
  </si>
  <si>
    <t>屏蔽弹窗，点击确定，查看邮件状态</t>
  </si>
  <si>
    <t>正常飘字提醒，按钮显示绿色</t>
  </si>
  <si>
    <t>A2.21</t>
  </si>
  <si>
    <t>再次点击’屏蔽邮件‘，查看显示状态</t>
  </si>
  <si>
    <t>正常飘字提醒，按钮显示灰色</t>
  </si>
  <si>
    <t>A2.22</t>
  </si>
  <si>
    <t>屏蔽邮件后，查看该玩家再次发送邮件，查看接收状态</t>
  </si>
  <si>
    <t>可以发送但邮件不显示接收</t>
  </si>
  <si>
    <t>屏蔽弹窗，点击取消，查看邮件状态</t>
  </si>
  <si>
    <t>内容</t>
  </si>
  <si>
    <t>查看’个人‘内容对象</t>
  </si>
  <si>
    <t>正确只显示玩家之间的邮件</t>
  </si>
  <si>
    <t>查看邮件内容文本</t>
  </si>
  <si>
    <t>文本显示正确</t>
  </si>
  <si>
    <t>A3.1</t>
  </si>
  <si>
    <t>报告</t>
  </si>
  <si>
    <t>A3.2</t>
  </si>
  <si>
    <t>A3.3</t>
  </si>
  <si>
    <t>A3.4</t>
  </si>
  <si>
    <t>A3.5</t>
  </si>
  <si>
    <t>A3.6</t>
  </si>
  <si>
    <t>A3.7</t>
  </si>
  <si>
    <t>分享</t>
  </si>
  <si>
    <t>点击’分享‘，查看邮件显示</t>
  </si>
  <si>
    <t>弹窗显示正常</t>
  </si>
  <si>
    <t>A3.8</t>
  </si>
  <si>
    <t>点击分享至王国，查看邮件显示</t>
  </si>
  <si>
    <t>A3.9</t>
  </si>
  <si>
    <t>点击分享至联盟，查看邮件显示</t>
  </si>
  <si>
    <t>A3.10</t>
  </si>
  <si>
    <t>点击分享至玩家，查看邮件显示</t>
  </si>
  <si>
    <t>A3.11</t>
  </si>
  <si>
    <t>弹窗点击确定，查看邮件状态</t>
  </si>
  <si>
    <t>报告成功发送</t>
  </si>
  <si>
    <t>A3.12</t>
  </si>
  <si>
    <t>弹窗点击取消，查看邮件状态</t>
  </si>
  <si>
    <t>报告发送失败</t>
  </si>
  <si>
    <t>A3.13</t>
  </si>
  <si>
    <t>A3.14</t>
  </si>
  <si>
    <t>收藏后，查看报告模块邮件状态</t>
  </si>
  <si>
    <t>A3.15</t>
  </si>
  <si>
    <t>A3.16</t>
  </si>
  <si>
    <t>战斗</t>
  </si>
  <si>
    <t>战斗失败，点击邮件</t>
  </si>
  <si>
    <t>正常弹出失败提醒</t>
  </si>
  <si>
    <t>A3.17</t>
  </si>
  <si>
    <t>点击战斗日志，查看文本</t>
  </si>
  <si>
    <t>A3.18</t>
  </si>
  <si>
    <t>点击战斗日志，点击战斗地标，查看是否前往</t>
  </si>
  <si>
    <t>正确前往战斗时地标位置</t>
  </si>
  <si>
    <t>A3.19</t>
  </si>
  <si>
    <t>点击战斗日志，查看展开全部回合按钮</t>
  </si>
  <si>
    <t>正常展开全部回合</t>
  </si>
  <si>
    <t>A3.20</t>
  </si>
  <si>
    <t>点击部队增益，查看文本</t>
  </si>
  <si>
    <t>A3.21</t>
  </si>
  <si>
    <t>查看’报告‘内容对象</t>
  </si>
  <si>
    <t>正确只显示战斗、采集，报告内容</t>
  </si>
  <si>
    <t>A3.22</t>
  </si>
  <si>
    <t>A4.1</t>
  </si>
  <si>
    <t>联盟</t>
  </si>
  <si>
    <t>A4.2</t>
  </si>
  <si>
    <t>A4.3</t>
  </si>
  <si>
    <t>A4.4</t>
  </si>
  <si>
    <t>A4.5</t>
  </si>
  <si>
    <t>A4.6</t>
  </si>
  <si>
    <t>A4.7</t>
  </si>
  <si>
    <t>A4.8</t>
  </si>
  <si>
    <t>收藏后，查看联盟模块邮件状态</t>
  </si>
  <si>
    <t>A4.9</t>
  </si>
  <si>
    <t>A4.10</t>
  </si>
  <si>
    <t>查看’联盟‘内容对象</t>
  </si>
  <si>
    <t>正确只显示联盟内容邮件</t>
  </si>
  <si>
    <t>A4.11</t>
  </si>
  <si>
    <t>A4.12</t>
  </si>
  <si>
    <t>分类</t>
  </si>
  <si>
    <t>点击任命类邮件，查看任命信息显示</t>
  </si>
  <si>
    <t>正确显示任命玩家信息</t>
  </si>
  <si>
    <t>A4.13</t>
  </si>
  <si>
    <t>点击标记类邮件，点击前往，查看前往显示</t>
  </si>
  <si>
    <t>正确引导至标记地块</t>
  </si>
  <si>
    <t>A4.14</t>
  </si>
  <si>
    <t>点击科研类报告，查看发展显示</t>
  </si>
  <si>
    <t>正确解锁科研属性</t>
  </si>
  <si>
    <t>A5.1</t>
  </si>
  <si>
    <t>系统</t>
  </si>
  <si>
    <t>A5.2</t>
  </si>
  <si>
    <t>A5.3</t>
  </si>
  <si>
    <t>A5.4</t>
  </si>
  <si>
    <t>A5.5</t>
  </si>
  <si>
    <t>A5.6</t>
  </si>
  <si>
    <t>A5.7</t>
  </si>
  <si>
    <t>A5.8</t>
  </si>
  <si>
    <t>收藏后，查看系统模块邮件状态</t>
  </si>
  <si>
    <t>A5.9</t>
  </si>
  <si>
    <t>A5.10</t>
  </si>
  <si>
    <t>查看’系统‘内容对象</t>
  </si>
  <si>
    <t>正确只显示系统类发送邮件</t>
  </si>
  <si>
    <t>A5.11</t>
  </si>
  <si>
    <t>A6.1</t>
  </si>
  <si>
    <t>已发送</t>
  </si>
  <si>
    <t>邮件发送</t>
  </si>
  <si>
    <t>发送新邮件后，查看是否显示</t>
  </si>
  <si>
    <t>正确显示已发送的邮件</t>
  </si>
  <si>
    <t>A6.2</t>
  </si>
  <si>
    <t>正确删除所有邮件</t>
  </si>
  <si>
    <t>A6.3</t>
  </si>
  <si>
    <t>正确删除所选邮件</t>
  </si>
  <si>
    <t>A7.1</t>
  </si>
  <si>
    <t>查看’收藏‘内容对象</t>
  </si>
  <si>
    <t>正确只显示已收藏邮件</t>
  </si>
  <si>
    <t>A7.2</t>
  </si>
  <si>
    <t>没有收藏邮件，查看显示</t>
  </si>
  <si>
    <t>正确显示无收藏邮件</t>
  </si>
  <si>
    <t>A7.3</t>
  </si>
  <si>
    <t>A7.4</t>
  </si>
  <si>
    <t>A8.1</t>
  </si>
  <si>
    <t>新邮件</t>
  </si>
  <si>
    <t>输入正确玩家名称，查看加号按钮状态</t>
  </si>
  <si>
    <t>加号按钮显示正确</t>
  </si>
  <si>
    <t>A8.2</t>
  </si>
  <si>
    <t>输入错误玩家名称，查看加号按钮状态</t>
  </si>
  <si>
    <t>加号按钮显示错误</t>
  </si>
  <si>
    <t>A8.3</t>
  </si>
  <si>
    <t>单击加号按钮，查看页面</t>
  </si>
  <si>
    <t>正确显示联系人弹窗</t>
  </si>
  <si>
    <t>A8.4</t>
  </si>
  <si>
    <t>联系人弹窗下，发送新联系人邮件，查看最近联系人列表</t>
  </si>
  <si>
    <t>正确增加新联系人</t>
  </si>
  <si>
    <t>A8.5</t>
  </si>
  <si>
    <t>联系人弹窗下，点击全选，查看勾选状态</t>
  </si>
  <si>
    <t>正确显示勾选所有最近联系人</t>
  </si>
  <si>
    <t>A8.6</t>
  </si>
  <si>
    <t>联系人弹窗下，单击确定按钮，查看选择是否正确</t>
  </si>
  <si>
    <t>正确选择所勾选的所有联系人</t>
  </si>
  <si>
    <t>A8.7</t>
  </si>
  <si>
    <t>联盟成员弹窗下，点击全选，查看勾选状态</t>
  </si>
  <si>
    <t>正确勾选所有联盟成员</t>
  </si>
  <si>
    <t>A8.8</t>
  </si>
  <si>
    <t>联盟成员弹窗下，单击确定按钮，查看选择是否正确</t>
  </si>
  <si>
    <t>正确选择所勾选的所有联盟成员</t>
  </si>
  <si>
    <t>A8.9</t>
  </si>
  <si>
    <t>只输入邮件标题，查看发送按钮状态</t>
  </si>
  <si>
    <t>发送按钮正确呈现灰色</t>
  </si>
  <si>
    <t>A8.10</t>
  </si>
  <si>
    <t>只输入邮件文本，查看发送按钮状态</t>
  </si>
  <si>
    <t>A8.11</t>
  </si>
  <si>
    <t>输入标题文本为空格，查看发送按钮状态</t>
  </si>
  <si>
    <t>发送按钮正确呈现蓝色</t>
  </si>
  <si>
    <t>A8.12</t>
  </si>
  <si>
    <t>发送按钮灰色，单击发送按钮</t>
  </si>
  <si>
    <t>无法发送邮件</t>
  </si>
  <si>
    <t>A8.13</t>
  </si>
  <si>
    <t>发送按钮蓝色，单击发送按钮</t>
  </si>
  <si>
    <t>正常发送邮件</t>
  </si>
  <si>
    <t>A8.14</t>
  </si>
  <si>
    <t>成功发送邮件，查看是否有提醒</t>
  </si>
  <si>
    <t>正确飘字提醒</t>
  </si>
  <si>
    <t>B.战斗篇</t>
  </si>
  <si>
    <t>B1 战斗场景测试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</si>
  <si>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</si>
  <si>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</si>
  <si>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</si>
  <si>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</si>
  <si>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</si>
  <si>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</si>
  <si>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</si>
  <si>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</si>
  <si>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</si>
  <si>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</si>
  <si>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</si>
  <si>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</si>
  <si>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</si>
  <si>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</si>
  <si>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</si>
  <si>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</si>
  <si>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</si>
  <si>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</si>
  <si>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</si>
  <si>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</si>
  <si>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</si>
  <si>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</si>
  <si>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</si>
  <si>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A1.4</t>
  </si>
  <si>
    <t>A1.5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</si>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</sst>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6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3" borderId="20" applyNumberFormat="0" applyAlignment="0" applyProtection="0">
      <alignment vertical="center"/>
    </xf>
    <xf numFmtId="0" fontId="21" fillId="23" borderId="22" applyNumberFormat="0" applyAlignment="0" applyProtection="0">
      <alignment vertical="center"/>
    </xf>
    <xf numFmtId="0" fontId="5" fillId="9" borderId="15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145"/>
  <sheetViews>
    <sheetView tabSelected="1" topLeftCell="A16" workbookViewId="0">
      <selection activeCell="G34" sqref="G34"/>
    </sheetView>
  </sheetViews>
  <sheetFormatPr defaultColWidth="9" defaultRowHeight="13.5"/>
  <cols>
    <col min="1" max="1" width="17.875" style="43" customWidth="1"/>
    <col min="2" max="2" width="26.5666666666667" style="43" customWidth="1"/>
    <col min="3" max="3" width="22.8583333333333" style="43" customWidth="1"/>
    <col min="4" max="4" width="43.1416666666667" style="43" customWidth="1"/>
    <col min="5" max="5" width="22.75" style="43" customWidth="1"/>
    <col min="6" max="6" width="39" style="43" customWidth="1"/>
    <col min="7" max="7" width="14.7083333333333" style="43" customWidth="1"/>
    <col min="8" max="8" width="23" style="43" customWidth="1"/>
  </cols>
  <sheetData>
    <row r="1" s="38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5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6</v>
      </c>
      <c r="B4" s="10"/>
      <c r="C4" s="11" t="s">
        <v>7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8</v>
      </c>
      <c r="B5" s="10"/>
      <c r="C5" s="11" t="s">
        <v>9</v>
      </c>
      <c r="D5" s="12"/>
      <c r="E5" s="11"/>
      <c r="F5" s="12"/>
      <c r="G5" s="14"/>
      <c r="H5" s="10"/>
      <c r="I5" s="10"/>
    </row>
    <row r="6" s="38" customFormat="1" ht="15.95" customHeight="1" spans="1:8">
      <c r="A6" s="46" t="s">
        <v>10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11</v>
      </c>
      <c r="C7" s="48" t="s">
        <v>12</v>
      </c>
      <c r="D7" s="9" t="s">
        <v>13</v>
      </c>
      <c r="E7" s="9" t="s">
        <v>14</v>
      </c>
      <c r="F7" s="48" t="s">
        <v>15</v>
      </c>
      <c r="G7" s="10"/>
      <c r="H7" s="14"/>
    </row>
    <row r="8" s="2" customFormat="1" ht="16.5" spans="1:8">
      <c r="A8" s="9" t="s">
        <v>16</v>
      </c>
      <c r="B8" s="10">
        <f>SUM(B9:B12)</f>
        <v>106</v>
      </c>
      <c r="C8" s="49">
        <f>(COUNTA(G20:G118)+COUNTA(G120:G123)+COUNTA(G126:G129)+COUNTA(G131:G138))/B8</f>
        <v>0</v>
      </c>
      <c r="D8" s="10">
        <f>SUM(D9:D12)</f>
        <v>0</v>
      </c>
      <c r="E8" s="9">
        <f>SUM(E9:E12)</f>
        <v>0</v>
      </c>
      <c r="F8" s="50">
        <f>(B8-COUNTIF(G20:G118,"NA")-COUNTIF(G120:G124,"NA")-COUNTIF(G126:G129,"NA")-COUNTIF(G131:G139,"NA"))/B8</f>
        <v>1</v>
      </c>
      <c r="G8" s="10"/>
      <c r="H8" s="14"/>
    </row>
    <row r="9" s="2" customFormat="1" ht="16.5" spans="1:8">
      <c r="A9" s="9" t="s">
        <v>17</v>
      </c>
      <c r="B9" s="14">
        <f>COUNTA(A19:A118)-2</f>
        <v>96</v>
      </c>
      <c r="C9" s="49">
        <f>COUNTA(G20:G118)/B9</f>
        <v>0</v>
      </c>
      <c r="D9" s="10">
        <f>COUNTIF(G20:G118,"N")</f>
        <v>0</v>
      </c>
      <c r="E9" s="10"/>
      <c r="F9" s="50">
        <f>(B9-COUNTIF(G20:G118,"NA"))/B9</f>
        <v>1</v>
      </c>
      <c r="G9" s="10"/>
      <c r="H9" s="14"/>
    </row>
    <row r="10" s="2" customFormat="1" ht="16.5" spans="1:8">
      <c r="A10" s="9" t="s">
        <v>18</v>
      </c>
      <c r="B10" s="14">
        <f>COUNTA(A119:A124)-2</f>
        <v>3</v>
      </c>
      <c r="C10" s="49">
        <f>COUNTA(G120:G124)/B10</f>
        <v>0</v>
      </c>
      <c r="D10" s="10">
        <f>COUNTIF(G120:G124,"N")</f>
        <v>0</v>
      </c>
      <c r="E10" s="10"/>
      <c r="F10" s="50">
        <f>(B10-COUNTIF(G120:G124,"NA"))/B10</f>
        <v>1</v>
      </c>
      <c r="G10" s="10"/>
      <c r="H10" s="14"/>
    </row>
    <row r="11" s="2" customFormat="1" ht="16.5" spans="1:8">
      <c r="A11" s="9" t="s">
        <v>19</v>
      </c>
      <c r="B11" s="14">
        <f>COUNTA(A125:A129)-2</f>
        <v>2</v>
      </c>
      <c r="C11" s="49">
        <f>COUNTA(G126:G129)/B11</f>
        <v>0</v>
      </c>
      <c r="D11" s="10">
        <f>COUNTIF(G126:G129,"N")</f>
        <v>0</v>
      </c>
      <c r="E11" s="10"/>
      <c r="F11" s="50">
        <f>(B11-COUNTIF(G126:G129,"NA"))/B11</f>
        <v>1</v>
      </c>
      <c r="G11" s="10"/>
      <c r="H11" s="14"/>
    </row>
    <row r="12" s="2" customFormat="1" ht="16.5" spans="1:8">
      <c r="A12" s="9" t="s">
        <v>20</v>
      </c>
      <c r="B12" s="14">
        <f>COUNTA(A130:A139)-3</f>
        <v>5</v>
      </c>
      <c r="C12" s="49">
        <f>COUNTA(G131:G139)/B12</f>
        <v>0</v>
      </c>
      <c r="D12" s="10">
        <f>COUNTIF(G131:G139,"N")</f>
        <v>0</v>
      </c>
      <c r="E12" s="10"/>
      <c r="F12" s="50">
        <f>(B12-COUNTIF(G131:G139,"NA"))/B12</f>
        <v>1</v>
      </c>
      <c r="G12" s="10"/>
      <c r="H12" s="14"/>
    </row>
    <row r="13" s="39" customFormat="1" ht="15" customHeight="1" spans="1:20">
      <c r="A13" s="51" t="s">
        <v>21</v>
      </c>
      <c r="B13" s="52"/>
      <c r="C13" s="52"/>
      <c r="D13" s="52"/>
      <c r="E13" s="52"/>
      <c r="F13" s="52"/>
      <c r="G13" s="52"/>
      <c r="H13" s="52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</row>
    <row r="14" s="18" customFormat="1" ht="119.1" customHeight="1" spans="1:6">
      <c r="A14" s="53" t="s">
        <v>22</v>
      </c>
      <c r="B14" s="54"/>
      <c r="C14" s="54"/>
      <c r="D14" s="54"/>
      <c r="F14" s="54"/>
    </row>
    <row r="15" s="40" customFormat="1" ht="15" customHeight="1" spans="1:20">
      <c r="A15" s="55" t="s">
        <v>23</v>
      </c>
      <c r="B15" s="56"/>
      <c r="C15" s="56"/>
      <c r="D15" s="56"/>
      <c r="E15" s="56"/>
      <c r="F15" s="56"/>
      <c r="G15" s="56"/>
      <c r="H15" s="56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="4" customFormat="1" ht="131.1" customHeight="1" spans="1:20">
      <c r="A16" s="22" t="s">
        <v>24</v>
      </c>
      <c r="B16" s="57"/>
      <c r="C16" s="57"/>
      <c r="D16" s="57"/>
      <c r="E16" s="23"/>
      <c r="F16" s="57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8" customFormat="1" ht="45.95" customHeight="1" spans="1:8">
      <c r="A17" s="58" t="s">
        <v>25</v>
      </c>
      <c r="B17" s="58" t="s">
        <v>26</v>
      </c>
      <c r="C17" s="58" t="s">
        <v>27</v>
      </c>
      <c r="D17" s="58" t="s">
        <v>28</v>
      </c>
      <c r="E17" s="58" t="s">
        <v>29</v>
      </c>
      <c r="F17" s="58" t="s">
        <v>30</v>
      </c>
      <c r="G17" s="58" t="s">
        <v>31</v>
      </c>
      <c r="H17" s="58" t="s">
        <v>32</v>
      </c>
    </row>
    <row r="18" s="41" customFormat="1" ht="26.25" customHeight="1" spans="1:8">
      <c r="A18" s="59" t="s">
        <v>33</v>
      </c>
      <c r="B18" s="59"/>
      <c r="C18" s="59"/>
      <c r="D18" s="59"/>
      <c r="E18" s="59"/>
      <c r="F18" s="59"/>
      <c r="G18" s="59"/>
      <c r="H18" s="59"/>
    </row>
    <row r="19" s="42" customFormat="1" ht="15" spans="1:18">
      <c r="A19" s="60" t="s">
        <v>34</v>
      </c>
      <c r="B19" s="61"/>
      <c r="C19" s="61"/>
      <c r="D19" s="61"/>
      <c r="E19" s="61"/>
      <c r="F19" s="61"/>
      <c r="G19" s="61"/>
      <c r="H19" s="61"/>
      <c r="I19" s="66"/>
      <c r="J19" s="66"/>
      <c r="K19" s="66"/>
      <c r="L19" s="66"/>
      <c r="M19" s="66"/>
      <c r="N19" s="66"/>
      <c r="O19" s="66"/>
      <c r="P19" s="66"/>
      <c r="Q19" s="66"/>
      <c r="R19" s="66"/>
    </row>
    <row r="20" s="2" customFormat="1" ht="16.5" spans="1:8">
      <c r="A20" s="29" t="s">
        <v>35</v>
      </c>
      <c r="B20" s="10" t="s">
        <v>36</v>
      </c>
      <c r="C20" s="32" t="s">
        <v>37</v>
      </c>
      <c r="D20" s="29" t="s">
        <v>38</v>
      </c>
      <c r="E20" s="29"/>
      <c r="F20" s="29" t="s">
        <v>39</v>
      </c>
      <c r="G20" s="29"/>
      <c r="H20" s="29"/>
    </row>
    <row r="21" s="2" customFormat="1" ht="16.5" spans="1:8">
      <c r="A21" s="29" t="s">
        <v>40</v>
      </c>
      <c r="B21" s="10"/>
      <c r="C21" s="62"/>
      <c r="D21" s="29" t="s">
        <v>41</v>
      </c>
      <c r="E21" s="29"/>
      <c r="F21" s="29" t="s">
        <v>42</v>
      </c>
      <c r="G21" s="29"/>
      <c r="H21" s="29"/>
    </row>
    <row r="22" s="2" customFormat="1" ht="16.5" spans="1:8">
      <c r="A22" s="29" t="s">
        <v>43</v>
      </c>
      <c r="B22" s="10"/>
      <c r="C22" s="29"/>
      <c r="D22" s="29" t="s">
        <v>44</v>
      </c>
      <c r="E22" s="29"/>
      <c r="F22" s="29" t="s">
        <v>45</v>
      </c>
      <c r="G22" s="29"/>
      <c r="H22" s="29"/>
    </row>
    <row r="23" s="2" customFormat="1" ht="16.5" spans="1:8">
      <c r="A23" s="29" t="s">
        <v>46</v>
      </c>
      <c r="B23" s="10" t="s">
        <v>47</v>
      </c>
      <c r="C23" s="10" t="s">
        <v>48</v>
      </c>
      <c r="D23" s="29" t="s">
        <v>49</v>
      </c>
      <c r="E23" s="29"/>
      <c r="F23" s="29" t="s">
        <v>50</v>
      </c>
      <c r="G23" s="29"/>
      <c r="H23" s="29"/>
    </row>
    <row r="24" s="2" customFormat="1" ht="16.5" spans="1:8">
      <c r="A24" s="29" t="s">
        <v>51</v>
      </c>
      <c r="B24" s="10"/>
      <c r="C24" s="63" t="s">
        <v>52</v>
      </c>
      <c r="D24" s="29" t="s">
        <v>53</v>
      </c>
      <c r="E24" s="29"/>
      <c r="F24" s="29" t="s">
        <v>54</v>
      </c>
      <c r="G24" s="29"/>
      <c r="H24" s="29"/>
    </row>
    <row r="25" s="2" customFormat="1" ht="16.5" spans="1:8">
      <c r="A25" s="29" t="s">
        <v>55</v>
      </c>
      <c r="B25" s="10"/>
      <c r="C25" s="63"/>
      <c r="D25" s="29" t="s">
        <v>56</v>
      </c>
      <c r="E25" s="29"/>
      <c r="F25" s="29" t="s">
        <v>57</v>
      </c>
      <c r="G25" s="29"/>
      <c r="H25" s="29"/>
    </row>
    <row r="26" s="2" customFormat="1" ht="16.5" spans="1:8">
      <c r="A26" s="29" t="s">
        <v>58</v>
      </c>
      <c r="B26" s="10"/>
      <c r="C26" s="10" t="s">
        <v>59</v>
      </c>
      <c r="D26" s="29" t="s">
        <v>60</v>
      </c>
      <c r="E26" s="29"/>
      <c r="F26" s="29" t="s">
        <v>61</v>
      </c>
      <c r="G26" s="29"/>
      <c r="H26" s="29"/>
    </row>
    <row r="27" s="2" customFormat="1" ht="16.5" spans="1:8">
      <c r="A27" s="29" t="s">
        <v>62</v>
      </c>
      <c r="B27" s="10"/>
      <c r="C27" s="10"/>
      <c r="D27" s="29" t="s">
        <v>63</v>
      </c>
      <c r="E27" s="29"/>
      <c r="F27" s="29" t="s">
        <v>64</v>
      </c>
      <c r="G27" s="29"/>
      <c r="H27" s="29"/>
    </row>
    <row r="28" s="2" customFormat="1" ht="16.5" spans="1:8">
      <c r="A28" s="29" t="s">
        <v>65</v>
      </c>
      <c r="B28" s="10"/>
      <c r="C28" s="10"/>
      <c r="D28" s="29" t="s">
        <v>66</v>
      </c>
      <c r="E28" s="29"/>
      <c r="F28" s="29" t="s">
        <v>67</v>
      </c>
      <c r="G28" s="29"/>
      <c r="H28" s="29"/>
    </row>
    <row r="29" s="2" customFormat="1" ht="16.5" spans="1:8">
      <c r="A29" s="29" t="s">
        <v>68</v>
      </c>
      <c r="B29" s="10"/>
      <c r="C29" s="63" t="s">
        <v>69</v>
      </c>
      <c r="D29" s="29" t="s">
        <v>70</v>
      </c>
      <c r="E29" s="29"/>
      <c r="F29" s="29" t="s">
        <v>71</v>
      </c>
      <c r="G29" s="29"/>
      <c r="H29" s="29"/>
    </row>
    <row r="30" s="2" customFormat="1" ht="16.5" spans="1:8">
      <c r="A30" s="29" t="s">
        <v>72</v>
      </c>
      <c r="B30" s="10"/>
      <c r="C30" s="63"/>
      <c r="D30" s="29" t="s">
        <v>73</v>
      </c>
      <c r="E30" s="29"/>
      <c r="F30" s="29" t="s">
        <v>74</v>
      </c>
      <c r="G30" s="29"/>
      <c r="H30" s="29"/>
    </row>
    <row r="31" s="2" customFormat="1" ht="16.5" spans="1:8">
      <c r="A31" s="29" t="s">
        <v>75</v>
      </c>
      <c r="B31" s="10"/>
      <c r="C31" s="63"/>
      <c r="D31" s="29" t="s">
        <v>76</v>
      </c>
      <c r="E31" s="29"/>
      <c r="F31" s="29" t="s">
        <v>74</v>
      </c>
      <c r="G31" s="29"/>
      <c r="H31" s="29"/>
    </row>
    <row r="32" s="2" customFormat="1" ht="16.5" spans="1:8">
      <c r="A32" s="29" t="s">
        <v>77</v>
      </c>
      <c r="B32" s="10"/>
      <c r="C32" s="63"/>
      <c r="D32" s="29" t="s">
        <v>78</v>
      </c>
      <c r="E32" s="29"/>
      <c r="F32" s="29" t="s">
        <v>79</v>
      </c>
      <c r="G32" s="29"/>
      <c r="H32" s="29"/>
    </row>
    <row r="33" s="2" customFormat="1" ht="16.5" spans="1:8">
      <c r="A33" s="29" t="s">
        <v>80</v>
      </c>
      <c r="B33" s="10"/>
      <c r="C33" s="63"/>
      <c r="D33" s="29" t="s">
        <v>81</v>
      </c>
      <c r="E33" s="29"/>
      <c r="F33" s="29" t="s">
        <v>82</v>
      </c>
      <c r="G33" s="29"/>
      <c r="H33" s="29"/>
    </row>
    <row r="34" s="2" customFormat="1" ht="16.5" spans="1:8">
      <c r="A34" s="29" t="s">
        <v>83</v>
      </c>
      <c r="B34" s="10"/>
      <c r="C34" s="62" t="s">
        <v>84</v>
      </c>
      <c r="D34" s="29" t="s">
        <v>85</v>
      </c>
      <c r="E34" s="29"/>
      <c r="F34" s="29" t="s">
        <v>86</v>
      </c>
      <c r="G34" s="29"/>
      <c r="H34" s="29"/>
    </row>
    <row r="35" s="2" customFormat="1" ht="16.5" spans="1:8">
      <c r="A35" s="29" t="s">
        <v>87</v>
      </c>
      <c r="B35" s="10"/>
      <c r="C35" s="62"/>
      <c r="D35" s="29" t="s">
        <v>88</v>
      </c>
      <c r="E35" s="29"/>
      <c r="F35" s="29" t="s">
        <v>89</v>
      </c>
      <c r="G35" s="29"/>
      <c r="H35" s="29"/>
    </row>
    <row r="36" s="2" customFormat="1" ht="16.5" spans="1:8">
      <c r="A36" s="29" t="s">
        <v>90</v>
      </c>
      <c r="B36" s="10"/>
      <c r="C36" s="32" t="s">
        <v>91</v>
      </c>
      <c r="D36" s="29" t="s">
        <v>92</v>
      </c>
      <c r="E36" s="29"/>
      <c r="F36" s="29" t="s">
        <v>93</v>
      </c>
      <c r="G36" s="29"/>
      <c r="H36" s="29"/>
    </row>
    <row r="37" s="2" customFormat="1" ht="16.5" spans="1:8">
      <c r="A37" s="29" t="s">
        <v>94</v>
      </c>
      <c r="B37" s="10"/>
      <c r="C37" s="10" t="s">
        <v>95</v>
      </c>
      <c r="D37" s="29" t="s">
        <v>96</v>
      </c>
      <c r="E37" s="29"/>
      <c r="F37" s="29" t="s">
        <v>97</v>
      </c>
      <c r="G37" s="29"/>
      <c r="H37" s="29"/>
    </row>
    <row r="38" s="2" customFormat="1" ht="16.5" spans="1:8">
      <c r="A38" s="29" t="s">
        <v>98</v>
      </c>
      <c r="B38" s="10"/>
      <c r="C38" s="10"/>
      <c r="D38" s="29" t="s">
        <v>99</v>
      </c>
      <c r="E38" s="29"/>
      <c r="F38" s="29" t="s">
        <v>61</v>
      </c>
      <c r="G38" s="29"/>
      <c r="H38" s="29"/>
    </row>
    <row r="39" s="2" customFormat="1" ht="16.5" spans="1:8">
      <c r="A39" s="29" t="s">
        <v>100</v>
      </c>
      <c r="B39" s="10"/>
      <c r="C39" s="10"/>
      <c r="D39" s="29" t="s">
        <v>101</v>
      </c>
      <c r="E39" s="29"/>
      <c r="F39" s="29" t="s">
        <v>102</v>
      </c>
      <c r="G39" s="29"/>
      <c r="H39" s="29"/>
    </row>
    <row r="40" s="2" customFormat="1" ht="16.5" spans="1:8">
      <c r="A40" s="29" t="s">
        <v>103</v>
      </c>
      <c r="B40" s="10"/>
      <c r="C40" s="10"/>
      <c r="D40" s="29" t="s">
        <v>104</v>
      </c>
      <c r="E40" s="29"/>
      <c r="F40" s="29" t="s">
        <v>105</v>
      </c>
      <c r="G40" s="29"/>
      <c r="H40" s="29"/>
    </row>
    <row r="41" s="2" customFormat="1" ht="16.5" spans="1:8">
      <c r="A41" s="29" t="s">
        <v>106</v>
      </c>
      <c r="B41" s="10"/>
      <c r="C41" s="10"/>
      <c r="D41" s="29" t="s">
        <v>107</v>
      </c>
      <c r="E41" s="29"/>
      <c r="F41" s="29" t="s">
        <v>108</v>
      </c>
      <c r="G41" s="29"/>
      <c r="H41" s="29"/>
    </row>
    <row r="42" s="2" customFormat="1" ht="16.5" spans="1:8">
      <c r="A42" s="29" t="s">
        <v>109</v>
      </c>
      <c r="B42" s="10"/>
      <c r="C42" s="10"/>
      <c r="D42" s="29" t="s">
        <v>110</v>
      </c>
      <c r="E42" s="29"/>
      <c r="F42" s="29" t="s">
        <v>111</v>
      </c>
      <c r="G42" s="29"/>
      <c r="H42" s="29"/>
    </row>
    <row r="43" s="2" customFormat="1" ht="16.5" spans="1:8">
      <c r="A43" s="29" t="s">
        <v>112</v>
      </c>
      <c r="B43" s="10"/>
      <c r="C43" s="10"/>
      <c r="D43" s="29" t="s">
        <v>113</v>
      </c>
      <c r="E43" s="29"/>
      <c r="F43" s="29" t="s">
        <v>114</v>
      </c>
      <c r="G43" s="29"/>
      <c r="H43" s="29"/>
    </row>
    <row r="44" s="2" customFormat="1" ht="33" spans="1:8">
      <c r="A44" s="29" t="s">
        <v>115</v>
      </c>
      <c r="B44" s="10"/>
      <c r="C44" s="10"/>
      <c r="D44" s="29" t="s">
        <v>116</v>
      </c>
      <c r="E44" s="29"/>
      <c r="F44" s="29" t="s">
        <v>117</v>
      </c>
      <c r="G44" s="29"/>
      <c r="H44" s="29"/>
    </row>
    <row r="45" s="2" customFormat="1" ht="16.5" spans="1:8">
      <c r="A45" s="29" t="s">
        <v>109</v>
      </c>
      <c r="B45" s="10"/>
      <c r="C45" s="10"/>
      <c r="D45" s="29" t="s">
        <v>118</v>
      </c>
      <c r="E45" s="29"/>
      <c r="F45" s="29" t="s">
        <v>105</v>
      </c>
      <c r="G45" s="29"/>
      <c r="H45" s="29"/>
    </row>
    <row r="46" s="2" customFormat="1" ht="16.5" spans="1:8">
      <c r="A46" s="29" t="s">
        <v>112</v>
      </c>
      <c r="B46" s="10"/>
      <c r="C46" s="62" t="s">
        <v>119</v>
      </c>
      <c r="D46" s="29" t="s">
        <v>120</v>
      </c>
      <c r="E46" s="29"/>
      <c r="F46" s="29" t="s">
        <v>121</v>
      </c>
      <c r="G46" s="29"/>
      <c r="H46" s="29"/>
    </row>
    <row r="47" s="2" customFormat="1" ht="16.5" spans="1:8">
      <c r="A47" s="29" t="s">
        <v>115</v>
      </c>
      <c r="B47" s="10"/>
      <c r="C47" s="62"/>
      <c r="D47" s="29" t="s">
        <v>122</v>
      </c>
      <c r="E47" s="29"/>
      <c r="F47" s="29" t="s">
        <v>123</v>
      </c>
      <c r="G47" s="29"/>
      <c r="H47" s="29"/>
    </row>
    <row r="48" s="2" customFormat="1" ht="16.5" spans="1:8">
      <c r="A48" s="29" t="s">
        <v>124</v>
      </c>
      <c r="B48" s="10" t="s">
        <v>125</v>
      </c>
      <c r="C48" s="10" t="s">
        <v>48</v>
      </c>
      <c r="D48" s="29" t="s">
        <v>49</v>
      </c>
      <c r="E48" s="29"/>
      <c r="F48" s="29" t="s">
        <v>50</v>
      </c>
      <c r="G48" s="29"/>
      <c r="H48" s="29"/>
    </row>
    <row r="49" s="2" customFormat="1" ht="16.5" spans="1:8">
      <c r="A49" s="29" t="s">
        <v>126</v>
      </c>
      <c r="B49" s="10"/>
      <c r="C49" s="63" t="s">
        <v>52</v>
      </c>
      <c r="D49" s="29" t="s">
        <v>53</v>
      </c>
      <c r="E49" s="29"/>
      <c r="F49" s="29" t="s">
        <v>54</v>
      </c>
      <c r="G49" s="29"/>
      <c r="H49" s="29"/>
    </row>
    <row r="50" s="2" customFormat="1" ht="16.5" spans="1:8">
      <c r="A50" s="29" t="s">
        <v>127</v>
      </c>
      <c r="B50" s="10"/>
      <c r="C50" s="63"/>
      <c r="D50" s="29" t="s">
        <v>56</v>
      </c>
      <c r="E50" s="29"/>
      <c r="F50" s="29" t="s">
        <v>57</v>
      </c>
      <c r="G50" s="29"/>
      <c r="H50" s="29"/>
    </row>
    <row r="51" s="2" customFormat="1" ht="16.5" spans="1:8">
      <c r="A51" s="29" t="s">
        <v>128</v>
      </c>
      <c r="B51" s="10"/>
      <c r="C51" s="10" t="s">
        <v>59</v>
      </c>
      <c r="D51" s="29" t="s">
        <v>60</v>
      </c>
      <c r="E51" s="29"/>
      <c r="F51" s="29" t="s">
        <v>61</v>
      </c>
      <c r="G51" s="29"/>
      <c r="H51" s="29"/>
    </row>
    <row r="52" s="2" customFormat="1" ht="16.5" spans="1:8">
      <c r="A52" s="29" t="s">
        <v>129</v>
      </c>
      <c r="B52" s="10"/>
      <c r="C52" s="10"/>
      <c r="D52" s="29" t="s">
        <v>63</v>
      </c>
      <c r="E52" s="29"/>
      <c r="F52" s="29" t="s">
        <v>64</v>
      </c>
      <c r="G52" s="29"/>
      <c r="H52" s="29"/>
    </row>
    <row r="53" s="2" customFormat="1" ht="16.5" spans="1:8">
      <c r="A53" s="29" t="s">
        <v>130</v>
      </c>
      <c r="B53" s="10"/>
      <c r="C53" s="10"/>
      <c r="D53" s="29" t="s">
        <v>66</v>
      </c>
      <c r="E53" s="29"/>
      <c r="F53" s="29" t="s">
        <v>67</v>
      </c>
      <c r="G53" s="29"/>
      <c r="H53" s="29"/>
    </row>
    <row r="54" s="2" customFormat="1" ht="16.5" spans="1:8">
      <c r="A54" s="29" t="s">
        <v>131</v>
      </c>
      <c r="B54" s="10"/>
      <c r="C54" s="10" t="s">
        <v>132</v>
      </c>
      <c r="D54" s="29" t="s">
        <v>133</v>
      </c>
      <c r="E54" s="29"/>
      <c r="F54" s="29" t="s">
        <v>134</v>
      </c>
      <c r="G54" s="29"/>
      <c r="H54" s="29"/>
    </row>
    <row r="55" s="2" customFormat="1" ht="16.5" spans="1:8">
      <c r="A55" s="29" t="s">
        <v>135</v>
      </c>
      <c r="B55" s="10"/>
      <c r="C55" s="10"/>
      <c r="D55" s="29" t="s">
        <v>136</v>
      </c>
      <c r="E55" s="29"/>
      <c r="F55" s="29" t="s">
        <v>134</v>
      </c>
      <c r="G55" s="29"/>
      <c r="H55" s="29"/>
    </row>
    <row r="56" s="2" customFormat="1" ht="16.5" spans="1:8">
      <c r="A56" s="29" t="s">
        <v>137</v>
      </c>
      <c r="B56" s="10"/>
      <c r="C56" s="10"/>
      <c r="D56" s="29" t="s">
        <v>138</v>
      </c>
      <c r="E56" s="29"/>
      <c r="F56" s="29" t="s">
        <v>134</v>
      </c>
      <c r="G56" s="29"/>
      <c r="H56" s="29"/>
    </row>
    <row r="57" s="2" customFormat="1" ht="16.5" spans="1:8">
      <c r="A57" s="29" t="s">
        <v>139</v>
      </c>
      <c r="B57" s="10"/>
      <c r="C57" s="10"/>
      <c r="D57" s="29" t="s">
        <v>140</v>
      </c>
      <c r="E57" s="29"/>
      <c r="F57" s="29" t="s">
        <v>134</v>
      </c>
      <c r="G57" s="29"/>
      <c r="H57" s="29"/>
    </row>
    <row r="58" s="2" customFormat="1" ht="16.5" spans="1:8">
      <c r="A58" s="29" t="s">
        <v>141</v>
      </c>
      <c r="B58" s="10"/>
      <c r="C58" s="10"/>
      <c r="D58" s="29" t="s">
        <v>142</v>
      </c>
      <c r="E58" s="29"/>
      <c r="F58" s="29" t="s">
        <v>143</v>
      </c>
      <c r="G58" s="29"/>
      <c r="H58" s="29"/>
    </row>
    <row r="59" s="2" customFormat="1" ht="16.5" spans="1:8">
      <c r="A59" s="29" t="s">
        <v>144</v>
      </c>
      <c r="B59" s="10"/>
      <c r="C59" s="10"/>
      <c r="D59" s="29" t="s">
        <v>145</v>
      </c>
      <c r="E59" s="29"/>
      <c r="F59" s="29" t="s">
        <v>146</v>
      </c>
      <c r="G59" s="29"/>
      <c r="H59" s="29"/>
    </row>
    <row r="60" s="2" customFormat="1" ht="16.5" spans="1:8">
      <c r="A60" s="29" t="s">
        <v>147</v>
      </c>
      <c r="B60" s="10"/>
      <c r="C60" s="62" t="s">
        <v>84</v>
      </c>
      <c r="D60" s="29" t="s">
        <v>85</v>
      </c>
      <c r="E60" s="29"/>
      <c r="F60" s="29" t="s">
        <v>86</v>
      </c>
      <c r="G60" s="29"/>
      <c r="H60" s="29"/>
    </row>
    <row r="61" s="2" customFormat="1" ht="16.5" spans="1:8">
      <c r="A61" s="29" t="s">
        <v>148</v>
      </c>
      <c r="B61" s="10"/>
      <c r="C61" s="62"/>
      <c r="D61" s="29" t="s">
        <v>149</v>
      </c>
      <c r="E61" s="29"/>
      <c r="F61" s="29" t="s">
        <v>89</v>
      </c>
      <c r="G61" s="29"/>
      <c r="H61" s="29"/>
    </row>
    <row r="62" s="2" customFormat="1" ht="16.5" spans="1:8">
      <c r="A62" s="29" t="s">
        <v>150</v>
      </c>
      <c r="B62" s="10"/>
      <c r="C62" s="32" t="s">
        <v>91</v>
      </c>
      <c r="D62" s="29" t="s">
        <v>92</v>
      </c>
      <c r="E62" s="29"/>
      <c r="F62" s="29" t="s">
        <v>93</v>
      </c>
      <c r="G62" s="29"/>
      <c r="H62" s="29"/>
    </row>
    <row r="63" s="2" customFormat="1" ht="16.5" spans="1:8">
      <c r="A63" s="29" t="s">
        <v>151</v>
      </c>
      <c r="B63" s="10"/>
      <c r="C63" s="32" t="s">
        <v>152</v>
      </c>
      <c r="D63" s="29" t="s">
        <v>153</v>
      </c>
      <c r="E63" s="29"/>
      <c r="F63" s="29" t="s">
        <v>154</v>
      </c>
      <c r="G63" s="29"/>
      <c r="H63" s="29"/>
    </row>
    <row r="64" s="2" customFormat="1" ht="16.5" spans="1:8">
      <c r="A64" s="29" t="s">
        <v>155</v>
      </c>
      <c r="B64" s="10"/>
      <c r="C64" s="62"/>
      <c r="D64" s="29" t="s">
        <v>156</v>
      </c>
      <c r="E64" s="29"/>
      <c r="F64" s="29" t="s">
        <v>123</v>
      </c>
      <c r="G64" s="29"/>
      <c r="H64" s="29"/>
    </row>
    <row r="65" s="2" customFormat="1" ht="16.5" spans="1:8">
      <c r="A65" s="29" t="s">
        <v>157</v>
      </c>
      <c r="B65" s="10"/>
      <c r="C65" s="62"/>
      <c r="D65" s="29" t="s">
        <v>158</v>
      </c>
      <c r="E65" s="29"/>
      <c r="F65" s="29" t="s">
        <v>159</v>
      </c>
      <c r="G65" s="29"/>
      <c r="H65" s="29"/>
    </row>
    <row r="66" s="2" customFormat="1" ht="16.5" spans="1:8">
      <c r="A66" s="29" t="s">
        <v>160</v>
      </c>
      <c r="B66" s="10"/>
      <c r="C66" s="62"/>
      <c r="D66" s="29" t="s">
        <v>161</v>
      </c>
      <c r="E66" s="29"/>
      <c r="F66" s="29" t="s">
        <v>162</v>
      </c>
      <c r="G66" s="29"/>
      <c r="H66" s="29"/>
    </row>
    <row r="67" s="2" customFormat="1" ht="16.5" spans="1:8">
      <c r="A67" s="29" t="s">
        <v>163</v>
      </c>
      <c r="B67" s="10"/>
      <c r="C67" s="29"/>
      <c r="D67" s="29" t="s">
        <v>164</v>
      </c>
      <c r="E67" s="29"/>
      <c r="F67" s="29" t="s">
        <v>123</v>
      </c>
      <c r="G67" s="29"/>
      <c r="H67" s="29"/>
    </row>
    <row r="68" s="2" customFormat="1" ht="16.5" spans="1:8">
      <c r="A68" s="29" t="s">
        <v>165</v>
      </c>
      <c r="B68" s="10"/>
      <c r="C68" s="10" t="s">
        <v>119</v>
      </c>
      <c r="D68" s="29" t="s">
        <v>166</v>
      </c>
      <c r="E68" s="29"/>
      <c r="F68" s="29" t="s">
        <v>167</v>
      </c>
      <c r="G68" s="29"/>
      <c r="H68" s="29"/>
    </row>
    <row r="69" s="2" customFormat="1" ht="16.5" spans="1:8">
      <c r="A69" s="29" t="s">
        <v>168</v>
      </c>
      <c r="B69" s="10"/>
      <c r="C69" s="10"/>
      <c r="D69" s="29" t="s">
        <v>122</v>
      </c>
      <c r="E69" s="29"/>
      <c r="F69" s="29" t="s">
        <v>123</v>
      </c>
      <c r="G69" s="29"/>
      <c r="H69" s="29"/>
    </row>
    <row r="70" s="2" customFormat="1" ht="16.5" spans="1:8">
      <c r="A70" s="29" t="s">
        <v>169</v>
      </c>
      <c r="B70" s="32" t="s">
        <v>170</v>
      </c>
      <c r="C70" s="10" t="s">
        <v>48</v>
      </c>
      <c r="D70" s="29" t="s">
        <v>49</v>
      </c>
      <c r="E70" s="29"/>
      <c r="F70" s="29" t="s">
        <v>50</v>
      </c>
      <c r="G70" s="29"/>
      <c r="H70" s="29"/>
    </row>
    <row r="71" s="2" customFormat="1" ht="16.5" spans="1:8">
      <c r="A71" s="29" t="s">
        <v>171</v>
      </c>
      <c r="B71" s="62"/>
      <c r="C71" s="63" t="s">
        <v>52</v>
      </c>
      <c r="D71" s="29" t="s">
        <v>53</v>
      </c>
      <c r="E71" s="29"/>
      <c r="F71" s="29" t="s">
        <v>54</v>
      </c>
      <c r="G71" s="29"/>
      <c r="H71" s="29"/>
    </row>
    <row r="72" s="2" customFormat="1" ht="16.5" spans="1:8">
      <c r="A72" s="29" t="s">
        <v>172</v>
      </c>
      <c r="B72" s="62"/>
      <c r="C72" s="63"/>
      <c r="D72" s="29" t="s">
        <v>56</v>
      </c>
      <c r="E72" s="29"/>
      <c r="F72" s="29" t="s">
        <v>57</v>
      </c>
      <c r="G72" s="29"/>
      <c r="H72" s="29"/>
    </row>
    <row r="73" s="2" customFormat="1" ht="16.5" spans="1:8">
      <c r="A73" s="29" t="s">
        <v>173</v>
      </c>
      <c r="B73" s="62"/>
      <c r="C73" s="10" t="s">
        <v>59</v>
      </c>
      <c r="D73" s="29" t="s">
        <v>60</v>
      </c>
      <c r="E73" s="29"/>
      <c r="F73" s="29" t="s">
        <v>61</v>
      </c>
      <c r="G73" s="29"/>
      <c r="H73" s="29"/>
    </row>
    <row r="74" s="2" customFormat="1" ht="16.5" spans="1:8">
      <c r="A74" s="29" t="s">
        <v>174</v>
      </c>
      <c r="B74" s="62"/>
      <c r="C74" s="10"/>
      <c r="D74" s="29" t="s">
        <v>63</v>
      </c>
      <c r="E74" s="29"/>
      <c r="F74" s="29" t="s">
        <v>64</v>
      </c>
      <c r="G74" s="29"/>
      <c r="H74" s="29"/>
    </row>
    <row r="75" s="2" customFormat="1" ht="16.5" spans="1:8">
      <c r="A75" s="29" t="s">
        <v>175</v>
      </c>
      <c r="B75" s="62"/>
      <c r="C75" s="10"/>
      <c r="D75" s="29" t="s">
        <v>66</v>
      </c>
      <c r="E75" s="29"/>
      <c r="F75" s="29" t="s">
        <v>67</v>
      </c>
      <c r="G75" s="29"/>
      <c r="H75" s="29"/>
    </row>
    <row r="76" s="2" customFormat="1" ht="16.5" spans="1:8">
      <c r="A76" s="29" t="s">
        <v>176</v>
      </c>
      <c r="B76" s="62"/>
      <c r="C76" s="62" t="s">
        <v>84</v>
      </c>
      <c r="D76" s="29" t="s">
        <v>85</v>
      </c>
      <c r="E76" s="29"/>
      <c r="F76" s="29" t="s">
        <v>86</v>
      </c>
      <c r="G76" s="29"/>
      <c r="H76" s="29"/>
    </row>
    <row r="77" s="2" customFormat="1" ht="16.5" spans="1:8">
      <c r="A77" s="29" t="s">
        <v>177</v>
      </c>
      <c r="B77" s="62"/>
      <c r="C77" s="62"/>
      <c r="D77" s="29" t="s">
        <v>178</v>
      </c>
      <c r="E77" s="29"/>
      <c r="F77" s="29" t="s">
        <v>89</v>
      </c>
      <c r="G77" s="29"/>
      <c r="H77" s="29"/>
    </row>
    <row r="78" s="2" customFormat="1" ht="16.5" spans="1:8">
      <c r="A78" s="29" t="s">
        <v>179</v>
      </c>
      <c r="B78" s="62"/>
      <c r="C78" s="32" t="s">
        <v>91</v>
      </c>
      <c r="D78" s="29" t="s">
        <v>92</v>
      </c>
      <c r="E78" s="29"/>
      <c r="F78" s="29" t="s">
        <v>93</v>
      </c>
      <c r="G78" s="29"/>
      <c r="H78" s="29"/>
    </row>
    <row r="79" s="2" customFormat="1" ht="16.5" spans="1:8">
      <c r="A79" s="29" t="s">
        <v>180</v>
      </c>
      <c r="B79" s="62"/>
      <c r="C79" s="10" t="s">
        <v>119</v>
      </c>
      <c r="D79" s="29" t="s">
        <v>181</v>
      </c>
      <c r="E79" s="29"/>
      <c r="F79" s="29" t="s">
        <v>182</v>
      </c>
      <c r="G79" s="29"/>
      <c r="H79" s="29"/>
    </row>
    <row r="80" s="2" customFormat="1" ht="16.5" spans="1:8">
      <c r="A80" s="29" t="s">
        <v>183</v>
      </c>
      <c r="B80" s="62"/>
      <c r="C80" s="10"/>
      <c r="D80" s="29" t="s">
        <v>122</v>
      </c>
      <c r="E80" s="29"/>
      <c r="F80" s="29" t="s">
        <v>123</v>
      </c>
      <c r="G80" s="29"/>
      <c r="H80" s="29"/>
    </row>
    <row r="81" s="2" customFormat="1" ht="16.5" spans="1:8">
      <c r="A81" s="29" t="s">
        <v>184</v>
      </c>
      <c r="B81" s="62"/>
      <c r="C81" s="32" t="s">
        <v>185</v>
      </c>
      <c r="D81" s="29" t="s">
        <v>186</v>
      </c>
      <c r="E81" s="29"/>
      <c r="F81" s="29" t="s">
        <v>187</v>
      </c>
      <c r="G81" s="29"/>
      <c r="H81" s="29"/>
    </row>
    <row r="82" s="2" customFormat="1" ht="16.5" spans="1:8">
      <c r="A82" s="29" t="s">
        <v>188</v>
      </c>
      <c r="B82" s="62"/>
      <c r="C82" s="62"/>
      <c r="D82" s="29" t="s">
        <v>189</v>
      </c>
      <c r="E82" s="29"/>
      <c r="F82" s="29" t="s">
        <v>190</v>
      </c>
      <c r="G82" s="29"/>
      <c r="H82" s="29"/>
    </row>
    <row r="83" s="2" customFormat="1" ht="16.5" spans="1:8">
      <c r="A83" s="29" t="s">
        <v>191</v>
      </c>
      <c r="B83" s="62"/>
      <c r="C83" s="62"/>
      <c r="D83" s="29" t="s">
        <v>192</v>
      </c>
      <c r="E83" s="29"/>
      <c r="F83" s="29" t="s">
        <v>193</v>
      </c>
      <c r="G83" s="29"/>
      <c r="H83" s="29"/>
    </row>
    <row r="84" s="2" customFormat="1" ht="16.5" spans="1:8">
      <c r="A84" s="29" t="s">
        <v>194</v>
      </c>
      <c r="B84" s="32" t="s">
        <v>195</v>
      </c>
      <c r="C84" s="10" t="s">
        <v>48</v>
      </c>
      <c r="D84" s="29" t="s">
        <v>49</v>
      </c>
      <c r="E84" s="29"/>
      <c r="F84" s="29" t="s">
        <v>50</v>
      </c>
      <c r="G84" s="29"/>
      <c r="H84" s="29"/>
    </row>
    <row r="85" s="2" customFormat="1" ht="16.5" spans="1:8">
      <c r="A85" s="29" t="s">
        <v>196</v>
      </c>
      <c r="B85" s="62"/>
      <c r="C85" s="63" t="s">
        <v>52</v>
      </c>
      <c r="D85" s="29" t="s">
        <v>53</v>
      </c>
      <c r="E85" s="29"/>
      <c r="F85" s="29" t="s">
        <v>54</v>
      </c>
      <c r="G85" s="29"/>
      <c r="H85" s="29"/>
    </row>
    <row r="86" s="2" customFormat="1" ht="16.5" spans="1:8">
      <c r="A86" s="29" t="s">
        <v>197</v>
      </c>
      <c r="B86" s="62"/>
      <c r="C86" s="63"/>
      <c r="D86" s="29" t="s">
        <v>56</v>
      </c>
      <c r="E86" s="29"/>
      <c r="F86" s="29" t="s">
        <v>57</v>
      </c>
      <c r="G86" s="29"/>
      <c r="H86" s="29"/>
    </row>
    <row r="87" s="2" customFormat="1" ht="16.5" spans="1:8">
      <c r="A87" s="29" t="s">
        <v>198</v>
      </c>
      <c r="B87" s="62"/>
      <c r="C87" s="10" t="s">
        <v>59</v>
      </c>
      <c r="D87" s="29" t="s">
        <v>60</v>
      </c>
      <c r="E87" s="29"/>
      <c r="F87" s="29" t="s">
        <v>61</v>
      </c>
      <c r="G87" s="29"/>
      <c r="H87" s="29"/>
    </row>
    <row r="88" s="2" customFormat="1" ht="16.5" spans="1:8">
      <c r="A88" s="29" t="s">
        <v>199</v>
      </c>
      <c r="B88" s="62"/>
      <c r="C88" s="10"/>
      <c r="D88" s="29" t="s">
        <v>63</v>
      </c>
      <c r="E88" s="29"/>
      <c r="F88" s="29" t="s">
        <v>64</v>
      </c>
      <c r="G88" s="29"/>
      <c r="H88" s="29"/>
    </row>
    <row r="89" s="2" customFormat="1" ht="16.5" spans="1:8">
      <c r="A89" s="29" t="s">
        <v>200</v>
      </c>
      <c r="B89" s="62"/>
      <c r="C89" s="10"/>
      <c r="D89" s="29" t="s">
        <v>66</v>
      </c>
      <c r="E89" s="29"/>
      <c r="F89" s="29" t="s">
        <v>67</v>
      </c>
      <c r="G89" s="29"/>
      <c r="H89" s="29"/>
    </row>
    <row r="90" s="2" customFormat="1" ht="16.5" spans="1:8">
      <c r="A90" s="29" t="s">
        <v>201</v>
      </c>
      <c r="B90" s="62"/>
      <c r="C90" s="62" t="s">
        <v>84</v>
      </c>
      <c r="D90" s="29" t="s">
        <v>85</v>
      </c>
      <c r="E90" s="29"/>
      <c r="F90" s="29" t="s">
        <v>86</v>
      </c>
      <c r="G90" s="29"/>
      <c r="H90" s="29"/>
    </row>
    <row r="91" s="2" customFormat="1" ht="16.5" spans="1:8">
      <c r="A91" s="29" t="s">
        <v>202</v>
      </c>
      <c r="B91" s="62"/>
      <c r="C91" s="62"/>
      <c r="D91" s="29" t="s">
        <v>203</v>
      </c>
      <c r="E91" s="29"/>
      <c r="F91" s="29" t="s">
        <v>89</v>
      </c>
      <c r="G91" s="29"/>
      <c r="H91" s="29"/>
    </row>
    <row r="92" s="2" customFormat="1" ht="16.5" spans="1:8">
      <c r="A92" s="29" t="s">
        <v>204</v>
      </c>
      <c r="B92" s="62"/>
      <c r="C92" s="32" t="s">
        <v>91</v>
      </c>
      <c r="D92" s="29" t="s">
        <v>92</v>
      </c>
      <c r="E92" s="29"/>
      <c r="F92" s="29" t="s">
        <v>93</v>
      </c>
      <c r="G92" s="29"/>
      <c r="H92" s="29"/>
    </row>
    <row r="93" s="2" customFormat="1" ht="16.5" spans="1:8">
      <c r="A93" s="29" t="s">
        <v>205</v>
      </c>
      <c r="B93" s="62"/>
      <c r="C93" s="10" t="s">
        <v>119</v>
      </c>
      <c r="D93" s="29" t="s">
        <v>206</v>
      </c>
      <c r="E93" s="29"/>
      <c r="F93" s="29" t="s">
        <v>207</v>
      </c>
      <c r="G93" s="29"/>
      <c r="H93" s="29"/>
    </row>
    <row r="94" s="2" customFormat="1" ht="16.5" spans="1:8">
      <c r="A94" s="29" t="s">
        <v>208</v>
      </c>
      <c r="B94" s="62"/>
      <c r="C94" s="10"/>
      <c r="D94" s="29" t="s">
        <v>122</v>
      </c>
      <c r="E94" s="29"/>
      <c r="F94" s="29" t="s">
        <v>123</v>
      </c>
      <c r="G94" s="29"/>
      <c r="H94" s="29"/>
    </row>
    <row r="95" s="2" customFormat="1" ht="16.5" spans="1:8">
      <c r="A95" s="29" t="s">
        <v>209</v>
      </c>
      <c r="B95" s="10" t="s">
        <v>210</v>
      </c>
      <c r="C95" s="10" t="s">
        <v>211</v>
      </c>
      <c r="D95" s="29" t="s">
        <v>212</v>
      </c>
      <c r="E95" s="29"/>
      <c r="F95" s="29" t="s">
        <v>213</v>
      </c>
      <c r="G95" s="29"/>
      <c r="H95" s="29"/>
    </row>
    <row r="96" s="2" customFormat="1" ht="16.5" spans="1:8">
      <c r="A96" s="29" t="s">
        <v>214</v>
      </c>
      <c r="B96" s="10"/>
      <c r="C96" s="32" t="s">
        <v>91</v>
      </c>
      <c r="D96" s="29" t="s">
        <v>60</v>
      </c>
      <c r="E96" s="29"/>
      <c r="F96" s="29" t="s">
        <v>215</v>
      </c>
      <c r="G96" s="29"/>
      <c r="H96" s="29"/>
    </row>
    <row r="97" s="2" customFormat="1" ht="16.5" spans="1:8">
      <c r="A97" s="29" t="s">
        <v>216</v>
      </c>
      <c r="B97" s="10"/>
      <c r="C97" s="29"/>
      <c r="D97" s="29" t="s">
        <v>92</v>
      </c>
      <c r="E97" s="29"/>
      <c r="F97" s="29" t="s">
        <v>217</v>
      </c>
      <c r="G97" s="29"/>
      <c r="H97" s="29"/>
    </row>
    <row r="98" s="2" customFormat="1" ht="16.5" spans="1:8">
      <c r="A98" s="29" t="s">
        <v>218</v>
      </c>
      <c r="B98" s="10" t="s">
        <v>84</v>
      </c>
      <c r="C98" s="10" t="s">
        <v>119</v>
      </c>
      <c r="D98" s="29" t="s">
        <v>219</v>
      </c>
      <c r="E98" s="29"/>
      <c r="F98" s="29" t="s">
        <v>220</v>
      </c>
      <c r="G98" s="29"/>
      <c r="H98" s="29"/>
    </row>
    <row r="99" s="2" customFormat="1" ht="16.5" spans="1:8">
      <c r="A99" s="29" t="s">
        <v>221</v>
      </c>
      <c r="B99" s="10"/>
      <c r="C99" s="10"/>
      <c r="D99" s="29" t="s">
        <v>222</v>
      </c>
      <c r="E99" s="29"/>
      <c r="F99" s="29" t="s">
        <v>223</v>
      </c>
      <c r="G99" s="29"/>
      <c r="H99" s="29"/>
    </row>
    <row r="100" s="2" customFormat="1" ht="16.5" spans="1:8">
      <c r="A100" s="29" t="s">
        <v>224</v>
      </c>
      <c r="B100" s="10"/>
      <c r="C100" s="32" t="s">
        <v>91</v>
      </c>
      <c r="D100" s="29" t="s">
        <v>60</v>
      </c>
      <c r="E100" s="29"/>
      <c r="F100" s="29" t="s">
        <v>215</v>
      </c>
      <c r="G100" s="29"/>
      <c r="H100" s="29"/>
    </row>
    <row r="101" s="2" customFormat="1" ht="16.5" spans="1:8">
      <c r="A101" s="29" t="s">
        <v>225</v>
      </c>
      <c r="B101" s="10"/>
      <c r="C101" s="29"/>
      <c r="D101" s="29" t="s">
        <v>92</v>
      </c>
      <c r="E101" s="29"/>
      <c r="F101" s="29" t="s">
        <v>217</v>
      </c>
      <c r="G101" s="29"/>
      <c r="H101" s="29"/>
    </row>
    <row r="102" s="2" customFormat="1" ht="16.5" spans="1:8">
      <c r="A102" s="29" t="s">
        <v>226</v>
      </c>
      <c r="B102" s="32" t="s">
        <v>227</v>
      </c>
      <c r="C102" s="32" t="s">
        <v>211</v>
      </c>
      <c r="D102" s="29" t="s">
        <v>228</v>
      </c>
      <c r="E102" s="29"/>
      <c r="F102" s="29" t="s">
        <v>229</v>
      </c>
      <c r="G102" s="29"/>
      <c r="H102" s="29"/>
    </row>
    <row r="103" s="2" customFormat="1" ht="16.5" spans="1:8">
      <c r="A103" s="29" t="s">
        <v>230</v>
      </c>
      <c r="B103" s="62"/>
      <c r="C103" s="62"/>
      <c r="D103" s="29" t="s">
        <v>231</v>
      </c>
      <c r="E103" s="29"/>
      <c r="F103" s="29" t="s">
        <v>232</v>
      </c>
      <c r="G103" s="29"/>
      <c r="H103" s="29"/>
    </row>
    <row r="104" s="2" customFormat="1" ht="16.5" spans="1:8">
      <c r="A104" s="29" t="s">
        <v>233</v>
      </c>
      <c r="B104" s="62"/>
      <c r="C104" s="62"/>
      <c r="D104" s="29" t="s">
        <v>234</v>
      </c>
      <c r="E104" s="29"/>
      <c r="F104" s="29" t="s">
        <v>235</v>
      </c>
      <c r="G104" s="29"/>
      <c r="H104" s="29"/>
    </row>
    <row r="105" s="2" customFormat="1" ht="33" spans="1:8">
      <c r="A105" s="29" t="s">
        <v>236</v>
      </c>
      <c r="B105" s="62"/>
      <c r="C105" s="62"/>
      <c r="D105" s="29" t="s">
        <v>237</v>
      </c>
      <c r="E105" s="29"/>
      <c r="F105" s="29" t="s">
        <v>238</v>
      </c>
      <c r="G105" s="29"/>
      <c r="H105" s="29"/>
    </row>
    <row r="106" s="2" customFormat="1" ht="16.5" spans="1:8">
      <c r="A106" s="29" t="s">
        <v>239</v>
      </c>
      <c r="B106" s="62"/>
      <c r="C106" s="62"/>
      <c r="D106" s="29" t="s">
        <v>240</v>
      </c>
      <c r="E106" s="29"/>
      <c r="F106" s="29" t="s">
        <v>241</v>
      </c>
      <c r="G106" s="29"/>
      <c r="H106" s="29"/>
    </row>
    <row r="107" s="2" customFormat="1" ht="16.5" spans="1:8">
      <c r="A107" s="29" t="s">
        <v>242</v>
      </c>
      <c r="B107" s="62"/>
      <c r="C107" s="62"/>
      <c r="D107" s="29" t="s">
        <v>243</v>
      </c>
      <c r="E107" s="29"/>
      <c r="F107" s="29" t="s">
        <v>244</v>
      </c>
      <c r="G107" s="29"/>
      <c r="H107" s="29"/>
    </row>
    <row r="108" s="2" customFormat="1" ht="16.5" spans="1:8">
      <c r="A108" s="29" t="s">
        <v>245</v>
      </c>
      <c r="B108" s="62"/>
      <c r="C108" s="62"/>
      <c r="D108" s="29" t="s">
        <v>246</v>
      </c>
      <c r="E108" s="29"/>
      <c r="F108" s="29" t="s">
        <v>247</v>
      </c>
      <c r="G108" s="29"/>
      <c r="H108" s="29"/>
    </row>
    <row r="109" s="2" customFormat="1" ht="33" spans="1:8">
      <c r="A109" s="29" t="s">
        <v>248</v>
      </c>
      <c r="B109" s="62"/>
      <c r="C109" s="62"/>
      <c r="D109" s="29" t="s">
        <v>249</v>
      </c>
      <c r="E109" s="29"/>
      <c r="F109" s="29" t="s">
        <v>250</v>
      </c>
      <c r="G109" s="29"/>
      <c r="H109" s="29"/>
    </row>
    <row r="110" s="2" customFormat="1" ht="16.5" spans="1:8">
      <c r="A110" s="29" t="s">
        <v>251</v>
      </c>
      <c r="B110" s="62"/>
      <c r="C110" s="62"/>
      <c r="D110" s="29" t="s">
        <v>252</v>
      </c>
      <c r="E110" s="29"/>
      <c r="F110" s="29" t="s">
        <v>253</v>
      </c>
      <c r="G110" s="29"/>
      <c r="H110" s="29"/>
    </row>
    <row r="111" s="2" customFormat="1" ht="16.5" spans="1:8">
      <c r="A111" s="29" t="s">
        <v>254</v>
      </c>
      <c r="B111" s="62"/>
      <c r="C111" s="62"/>
      <c r="D111" s="29" t="s">
        <v>255</v>
      </c>
      <c r="E111" s="29"/>
      <c r="F111" s="29" t="s">
        <v>253</v>
      </c>
      <c r="G111" s="29"/>
      <c r="H111" s="29"/>
    </row>
    <row r="112" s="2" customFormat="1" ht="16.5" spans="1:8">
      <c r="A112" s="29" t="s">
        <v>256</v>
      </c>
      <c r="B112" s="62"/>
      <c r="C112" s="62"/>
      <c r="D112" s="29" t="s">
        <v>257</v>
      </c>
      <c r="E112" s="29"/>
      <c r="F112" s="29" t="s">
        <v>258</v>
      </c>
      <c r="G112" s="29"/>
      <c r="H112" s="29"/>
    </row>
    <row r="113" s="2" customFormat="1" ht="16.5" spans="1:8">
      <c r="A113" s="29" t="s">
        <v>259</v>
      </c>
      <c r="B113" s="62"/>
      <c r="C113" s="62"/>
      <c r="D113" s="29" t="s">
        <v>260</v>
      </c>
      <c r="E113" s="29"/>
      <c r="F113" s="29" t="s">
        <v>261</v>
      </c>
      <c r="G113" s="29"/>
      <c r="H113" s="29"/>
    </row>
    <row r="114" s="2" customFormat="1" ht="16.5" spans="1:8">
      <c r="A114" s="29" t="s">
        <v>262</v>
      </c>
      <c r="B114" s="62"/>
      <c r="C114" s="62"/>
      <c r="D114" s="29" t="s">
        <v>263</v>
      </c>
      <c r="E114" s="29"/>
      <c r="F114" s="29" t="s">
        <v>264</v>
      </c>
      <c r="G114" s="29"/>
      <c r="H114" s="29"/>
    </row>
    <row r="115" s="2" customFormat="1" ht="16.5" spans="1:8">
      <c r="A115" s="29" t="s">
        <v>265</v>
      </c>
      <c r="B115" s="62"/>
      <c r="C115" s="62"/>
      <c r="D115" s="29" t="s">
        <v>266</v>
      </c>
      <c r="E115" s="29"/>
      <c r="F115" s="29" t="s">
        <v>267</v>
      </c>
      <c r="G115" s="29"/>
      <c r="H115" s="29"/>
    </row>
    <row r="116" s="4" customFormat="1" ht="16.5" spans="3:3">
      <c r="C116" s="10"/>
    </row>
    <row r="117" s="4" customFormat="1" ht="16.5" spans="3:3">
      <c r="C117" s="10"/>
    </row>
    <row r="118" s="41" customFormat="1" ht="26.25" customHeight="1" spans="1:8">
      <c r="A118" s="59" t="s">
        <v>268</v>
      </c>
      <c r="B118" s="59"/>
      <c r="C118" s="59"/>
      <c r="D118" s="59"/>
      <c r="E118" s="59"/>
      <c r="F118" s="59"/>
      <c r="G118" s="59"/>
      <c r="H118" s="59"/>
    </row>
    <row r="119" s="42" customFormat="1" ht="15" spans="1:18">
      <c r="A119" s="60" t="s">
        <v>269</v>
      </c>
      <c r="B119" s="61"/>
      <c r="C119" s="61"/>
      <c r="D119" s="61"/>
      <c r="E119" s="61"/>
      <c r="F119" s="61"/>
      <c r="G119" s="61"/>
      <c r="H119" s="61"/>
      <c r="I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s="2" customFormat="1" ht="16.5" spans="1:8">
      <c r="A120" s="10" t="str">
        <f>"B1."&amp;(ROW(A20)-19)</f>
        <v>B1.1</v>
      </c>
      <c r="B120" s="10"/>
      <c r="C120" s="10"/>
      <c r="D120" s="10"/>
      <c r="E120" s="10"/>
      <c r="F120" s="10"/>
      <c r="G120" s="10"/>
      <c r="H120" s="10"/>
    </row>
    <row r="121" s="2" customFormat="1" ht="16.5" spans="1:8">
      <c r="A121" s="10" t="e">
        <f>"B1."&amp;(ROW(#REF!)-19)</f>
        <v>#REF!</v>
      </c>
      <c r="B121" s="10"/>
      <c r="C121" s="10"/>
      <c r="D121" s="10"/>
      <c r="E121" s="10"/>
      <c r="F121" s="10"/>
      <c r="G121" s="10"/>
      <c r="H121" s="10"/>
    </row>
    <row r="122" s="2" customFormat="1" ht="16.5" spans="1:8">
      <c r="A122" s="10" t="e">
        <f>"B1."&amp;(ROW(#REF!)-19)</f>
        <v>#REF!</v>
      </c>
      <c r="B122" s="10"/>
      <c r="C122" s="10"/>
      <c r="D122" s="10"/>
      <c r="E122" s="10"/>
      <c r="F122" s="10"/>
      <c r="G122" s="10"/>
      <c r="H122" s="10"/>
    </row>
    <row r="123" s="2" customFormat="1" ht="16.5" spans="1:8">
      <c r="A123" s="10"/>
      <c r="B123" s="10"/>
      <c r="C123" s="10"/>
      <c r="D123" s="10"/>
      <c r="E123" s="10"/>
      <c r="F123" s="10"/>
      <c r="G123" s="10"/>
      <c r="H123" s="10"/>
    </row>
    <row r="124" s="41" customFormat="1" ht="26.25" customHeight="1" spans="1:8">
      <c r="A124" s="59" t="s">
        <v>270</v>
      </c>
      <c r="B124" s="59"/>
      <c r="C124" s="59"/>
      <c r="D124" s="59"/>
      <c r="E124" s="59"/>
      <c r="F124" s="59"/>
      <c r="G124" s="59"/>
      <c r="H124" s="59"/>
    </row>
    <row r="125" s="42" customFormat="1" ht="15" spans="1:18">
      <c r="A125" s="60" t="s">
        <v>271</v>
      </c>
      <c r="B125" s="61"/>
      <c r="C125" s="61"/>
      <c r="D125" s="61"/>
      <c r="E125" s="61"/>
      <c r="F125" s="61"/>
      <c r="G125" s="61"/>
      <c r="H125" s="61"/>
      <c r="I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="2" customFormat="1" ht="16.5" spans="1:8">
      <c r="A126" s="10" t="str">
        <f>"C1."&amp;(ROW(A20)-19)</f>
        <v>C1.1</v>
      </c>
      <c r="B126" s="10"/>
      <c r="C126" s="29"/>
      <c r="D126" s="29"/>
      <c r="E126" s="10"/>
      <c r="F126" s="10"/>
      <c r="G126" s="10"/>
      <c r="H126" s="29"/>
    </row>
    <row r="127" s="2" customFormat="1" ht="16.5" spans="1:8">
      <c r="A127" s="10" t="e">
        <f>"C1."&amp;(ROW(#REF!)-19)</f>
        <v>#REF!</v>
      </c>
      <c r="B127" s="32"/>
      <c r="C127" s="62"/>
      <c r="D127" s="62"/>
      <c r="E127" s="32"/>
      <c r="F127" s="32"/>
      <c r="G127" s="10"/>
      <c r="H127" s="62"/>
    </row>
    <row r="128" s="2" customFormat="1" ht="16.5" spans="1:8">
      <c r="A128" s="32"/>
      <c r="B128" s="32"/>
      <c r="C128" s="32"/>
      <c r="D128" s="32"/>
      <c r="E128" s="32"/>
      <c r="F128" s="32"/>
      <c r="G128" s="32"/>
      <c r="H128" s="32"/>
    </row>
    <row r="129" s="41" customFormat="1" ht="26.25" customHeight="1" spans="1:8">
      <c r="A129" s="59" t="s">
        <v>272</v>
      </c>
      <c r="B129" s="59"/>
      <c r="C129" s="59"/>
      <c r="D129" s="59"/>
      <c r="E129" s="59"/>
      <c r="F129" s="59"/>
      <c r="G129" s="59"/>
      <c r="H129" s="59"/>
    </row>
    <row r="130" s="42" customFormat="1" ht="15" spans="1:18">
      <c r="A130" s="60" t="s">
        <v>273</v>
      </c>
      <c r="B130" s="61"/>
      <c r="C130" s="61"/>
      <c r="D130" s="61"/>
      <c r="E130" s="61"/>
      <c r="F130" s="61"/>
      <c r="G130" s="61"/>
      <c r="H130" s="61"/>
      <c r="I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s="2" customFormat="1" ht="16.5" spans="1:8">
      <c r="A131" s="10" t="str">
        <f>"D1."&amp;(ROW(A20)-19)</f>
        <v>D1.1</v>
      </c>
      <c r="B131" s="10"/>
      <c r="C131" s="10"/>
      <c r="D131" s="10"/>
      <c r="E131" s="10"/>
      <c r="F131" s="10"/>
      <c r="G131" s="10"/>
      <c r="H131" s="10"/>
    </row>
    <row r="132" s="2" customFormat="1" ht="16.5" spans="1:8">
      <c r="A132" s="10" t="e">
        <f>"D1."&amp;(ROW(#REF!)-19)</f>
        <v>#REF!</v>
      </c>
      <c r="B132" s="10"/>
      <c r="C132" s="10"/>
      <c r="D132" s="10"/>
      <c r="E132" s="10"/>
      <c r="F132" s="10"/>
      <c r="G132" s="10"/>
      <c r="H132" s="10"/>
    </row>
    <row r="133" s="2" customFormat="1" ht="16.5" spans="1:8">
      <c r="A133" s="10"/>
      <c r="B133" s="10"/>
      <c r="C133" s="10"/>
      <c r="D133" s="10"/>
      <c r="E133" s="10"/>
      <c r="F133" s="10"/>
      <c r="G133" s="10"/>
      <c r="H133" s="10"/>
    </row>
    <row r="134" s="42" customFormat="1" ht="15" spans="1:18">
      <c r="A134" s="60" t="s">
        <v>274</v>
      </c>
      <c r="B134" s="61"/>
      <c r="C134" s="61"/>
      <c r="D134" s="61"/>
      <c r="E134" s="61"/>
      <c r="F134" s="61"/>
      <c r="G134" s="61"/>
      <c r="H134" s="61"/>
      <c r="I134" s="66"/>
      <c r="J134" s="66"/>
      <c r="K134" s="66"/>
      <c r="L134" s="66"/>
      <c r="M134" s="66"/>
      <c r="N134" s="66"/>
      <c r="O134" s="66"/>
      <c r="P134" s="66"/>
      <c r="Q134" s="66"/>
      <c r="R134" s="66"/>
    </row>
    <row r="135" s="2" customFormat="1" ht="16.5" spans="1:8">
      <c r="A135" s="10" t="str">
        <f>"D2."&amp;(ROW(A20)-19)</f>
        <v>D2.1</v>
      </c>
      <c r="B135" s="10"/>
      <c r="C135" s="10"/>
      <c r="D135" s="10"/>
      <c r="E135" s="10"/>
      <c r="F135" s="10"/>
      <c r="G135" s="10"/>
      <c r="H135" s="10"/>
    </row>
    <row r="136" s="2" customFormat="1" ht="16.5" spans="1:8">
      <c r="A136" s="10" t="e">
        <f>"D2."&amp;(ROW(#REF!)-19)</f>
        <v>#REF!</v>
      </c>
      <c r="B136" s="10"/>
      <c r="C136" s="10"/>
      <c r="D136" s="10"/>
      <c r="E136" s="10"/>
      <c r="F136" s="10"/>
      <c r="G136" s="10"/>
      <c r="H136" s="10"/>
    </row>
    <row r="137" s="2" customFormat="1" ht="16.5" spans="1:8">
      <c r="A137" s="10" t="e">
        <f>"D2."&amp;(ROW(#REF!)-19)</f>
        <v>#REF!</v>
      </c>
      <c r="B137" s="10"/>
      <c r="C137" s="10"/>
      <c r="D137" s="10"/>
      <c r="E137" s="10"/>
      <c r="F137" s="10"/>
      <c r="G137" s="10"/>
      <c r="H137" s="10"/>
    </row>
    <row r="138" s="2" customFormat="1" ht="16.5" spans="1:8">
      <c r="A138" s="10"/>
      <c r="B138" s="10"/>
      <c r="C138" s="10"/>
      <c r="D138" s="10"/>
      <c r="E138" s="10"/>
      <c r="F138" s="10"/>
      <c r="G138" s="10"/>
      <c r="H138" s="10"/>
    </row>
    <row r="139" s="41" customFormat="1" ht="26.25" customHeight="1" spans="1:8">
      <c r="A139" s="59" t="s">
        <v>275</v>
      </c>
      <c r="B139" s="59"/>
      <c r="C139" s="59"/>
      <c r="D139" s="59"/>
      <c r="E139" s="59"/>
      <c r="F139" s="59"/>
      <c r="G139" s="59"/>
      <c r="H139" s="59"/>
    </row>
    <row r="140" s="42" customFormat="1" ht="15" spans="1:18">
      <c r="A140" s="60" t="s">
        <v>276</v>
      </c>
      <c r="B140" s="61"/>
      <c r="C140" s="61"/>
      <c r="D140" s="61"/>
      <c r="E140" s="61"/>
      <c r="F140" s="61"/>
      <c r="G140" s="61"/>
      <c r="H140" s="61"/>
      <c r="I140" s="66"/>
      <c r="J140" s="66"/>
      <c r="K140" s="66"/>
      <c r="L140" s="66"/>
      <c r="M140" s="66"/>
      <c r="N140" s="66"/>
      <c r="O140" s="66"/>
      <c r="P140" s="66"/>
      <c r="Q140" s="66"/>
      <c r="R140" s="66"/>
    </row>
    <row r="141" s="2" customFormat="1" ht="16.5" spans="1:8">
      <c r="A141" s="10"/>
      <c r="B141" s="10"/>
      <c r="C141" s="10"/>
      <c r="D141" s="10"/>
      <c r="E141" s="10"/>
      <c r="F141" s="10"/>
      <c r="G141" s="10"/>
      <c r="H141" s="10"/>
    </row>
    <row r="142" s="2" customFormat="1" ht="16.5" spans="1:8">
      <c r="A142" s="10"/>
      <c r="B142" s="10"/>
      <c r="C142" s="10"/>
      <c r="D142" s="10"/>
      <c r="E142" s="10"/>
      <c r="F142" s="10"/>
      <c r="G142" s="10"/>
      <c r="H142" s="10"/>
    </row>
    <row r="143" s="2" customFormat="1" ht="16.5" spans="1:8">
      <c r="A143" s="10"/>
      <c r="B143" s="10"/>
      <c r="C143" s="10"/>
      <c r="D143" s="10"/>
      <c r="E143" s="10"/>
      <c r="F143" s="10"/>
      <c r="G143" s="10"/>
      <c r="H143" s="10"/>
    </row>
    <row r="144" s="2" customFormat="1" ht="16.5" spans="1:8">
      <c r="A144" s="10"/>
      <c r="B144" s="10"/>
      <c r="C144" s="10"/>
      <c r="D144" s="10"/>
      <c r="E144" s="10"/>
      <c r="F144" s="10"/>
      <c r="G144" s="10"/>
      <c r="H144" s="10"/>
    </row>
    <row r="145" s="2" customFormat="1" ht="16.5" spans="1:8">
      <c r="A145" s="10"/>
      <c r="B145" s="10"/>
      <c r="C145" s="10"/>
      <c r="D145" s="10"/>
      <c r="E145" s="10"/>
      <c r="F145" s="10"/>
      <c r="G145" s="10"/>
      <c r="H145" s="10"/>
    </row>
  </sheetData>
  <mergeCells count="41">
    <mergeCell ref="C1:D1"/>
    <mergeCell ref="C2:D2"/>
    <mergeCell ref="C3:D3"/>
    <mergeCell ref="C4:D4"/>
    <mergeCell ref="C5:D5"/>
    <mergeCell ref="A14:XFD14"/>
    <mergeCell ref="A16:H16"/>
    <mergeCell ref="B20:B22"/>
    <mergeCell ref="B23:B47"/>
    <mergeCell ref="B48:B69"/>
    <mergeCell ref="B70:B83"/>
    <mergeCell ref="B84:B94"/>
    <mergeCell ref="B95:B97"/>
    <mergeCell ref="B98:B101"/>
    <mergeCell ref="B102:B115"/>
    <mergeCell ref="C20:C22"/>
    <mergeCell ref="C24:C25"/>
    <mergeCell ref="C26:C28"/>
    <mergeCell ref="C29:C33"/>
    <mergeCell ref="C34:C35"/>
    <mergeCell ref="C37:C45"/>
    <mergeCell ref="C46:C47"/>
    <mergeCell ref="C49:C50"/>
    <mergeCell ref="C51:C53"/>
    <mergeCell ref="C54:C59"/>
    <mergeCell ref="C60:C61"/>
    <mergeCell ref="C63:C67"/>
    <mergeCell ref="C68:C69"/>
    <mergeCell ref="C71:C72"/>
    <mergeCell ref="C73:C75"/>
    <mergeCell ref="C76:C77"/>
    <mergeCell ref="C79:C80"/>
    <mergeCell ref="C81:C83"/>
    <mergeCell ref="C85:C86"/>
    <mergeCell ref="C87:C89"/>
    <mergeCell ref="C90:C91"/>
    <mergeCell ref="C93:C94"/>
    <mergeCell ref="C96:C97"/>
    <mergeCell ref="C98:C99"/>
    <mergeCell ref="C100:C101"/>
    <mergeCell ref="C102:C115"/>
  </mergeCells>
  <conditionalFormatting sqref="G134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118:G119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124:G125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129:G130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39:G140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120:G123 G141:G1048576 G128 G131:G133 G138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topLeftCell="A13" workbookViewId="0">
      <selection activeCell="A12" sqref="A12:H12"/>
    </sheetView>
  </sheetViews>
  <sheetFormatPr defaultColWidth="9" defaultRowHeight="13.5"/>
  <cols>
    <col min="1" max="1" width="17.875" customWidth="1"/>
    <col min="2" max="2" width="26.5666666666667" customWidth="1"/>
    <col min="3" max="3" width="22.8583333333333" customWidth="1"/>
    <col min="4" max="4" width="43.1416666666667" customWidth="1"/>
    <col min="5" max="5" width="20.7083333333333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277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278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5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279</v>
      </c>
      <c r="B4" s="10"/>
      <c r="C4" s="11" t="s">
        <v>280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281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282</v>
      </c>
      <c r="B6" s="10">
        <f>SUM(B7:B10)</f>
        <v>14</v>
      </c>
      <c r="C6" s="17" t="s">
        <v>283</v>
      </c>
      <c r="D6" s="18"/>
      <c r="E6" s="18"/>
      <c r="F6" s="18"/>
      <c r="G6" s="18"/>
      <c r="H6" s="19"/>
    </row>
    <row r="7" s="2" customFormat="1" ht="16.5" spans="1:8">
      <c r="A7" s="9" t="s">
        <v>284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285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286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287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288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289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25</v>
      </c>
      <c r="B13" s="25" t="s">
        <v>26</v>
      </c>
      <c r="C13" s="25" t="s">
        <v>27</v>
      </c>
      <c r="D13" s="25" t="s">
        <v>28</v>
      </c>
      <c r="E13" s="25" t="s">
        <v>29</v>
      </c>
      <c r="F13" s="25" t="s">
        <v>30</v>
      </c>
      <c r="G13" s="25" t="s">
        <v>32</v>
      </c>
      <c r="H13" s="25" t="s">
        <v>290</v>
      </c>
    </row>
    <row r="14" s="5" customFormat="1" ht="26.25" customHeight="1" spans="1:1">
      <c r="A14" s="5" t="s">
        <v>291</v>
      </c>
    </row>
    <row r="15" s="6" customFormat="1" ht="15" spans="1:18">
      <c r="A15" s="26" t="s">
        <v>292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35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40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43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293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294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295</v>
      </c>
    </row>
    <row r="23" s="6" customFormat="1" ht="15" spans="1:18">
      <c r="A23" s="26" t="s">
        <v>296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297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297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297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297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298</v>
      </c>
    </row>
    <row r="30" s="6" customFormat="1" ht="15" spans="1:18">
      <c r="A30" s="26" t="s">
        <v>299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300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300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301</v>
      </c>
    </row>
    <row r="37" s="6" customFormat="1" ht="15" spans="1:18">
      <c r="A37" s="26" t="s">
        <v>302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303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304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305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305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305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topLeftCell="A19"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277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278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5</v>
      </c>
      <c r="D3" s="12"/>
      <c r="E3" s="13"/>
      <c r="F3" s="14"/>
      <c r="G3" s="10"/>
      <c r="H3" s="10"/>
    </row>
    <row r="4" s="2" customFormat="1" ht="16.5" customHeight="1" spans="1:8">
      <c r="A4" s="9" t="s">
        <v>279</v>
      </c>
      <c r="B4" s="10"/>
      <c r="C4" s="11" t="s">
        <v>280</v>
      </c>
      <c r="D4" s="12"/>
      <c r="E4" s="13"/>
      <c r="F4" s="14"/>
      <c r="G4" s="10"/>
      <c r="H4" s="10"/>
    </row>
    <row r="5" s="1" customFormat="1" ht="15.95" customHeight="1" spans="1:7">
      <c r="A5" s="15" t="s">
        <v>281</v>
      </c>
      <c r="B5" s="16"/>
      <c r="C5" s="16"/>
      <c r="D5" s="16"/>
      <c r="E5" s="16"/>
      <c r="F5" s="16"/>
      <c r="G5" s="16"/>
    </row>
    <row r="6" s="2" customFormat="1" ht="16.5" spans="1:7">
      <c r="A6" s="9" t="s">
        <v>282</v>
      </c>
      <c r="B6" s="10">
        <f>SUM(B7:B8)</f>
        <v>3</v>
      </c>
      <c r="C6" s="17" t="s">
        <v>306</v>
      </c>
      <c r="D6" s="18"/>
      <c r="E6" s="18"/>
      <c r="F6" s="18"/>
      <c r="G6" s="19"/>
    </row>
    <row r="7" s="2" customFormat="1" ht="16.5" spans="1:7">
      <c r="A7" s="9" t="s">
        <v>307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308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288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309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25</v>
      </c>
      <c r="B11" s="25" t="s">
        <v>26</v>
      </c>
      <c r="C11" s="25" t="s">
        <v>27</v>
      </c>
      <c r="D11" s="25" t="s">
        <v>28</v>
      </c>
      <c r="E11" s="25" t="s">
        <v>30</v>
      </c>
      <c r="F11" s="25" t="s">
        <v>32</v>
      </c>
      <c r="G11" s="25" t="s">
        <v>290</v>
      </c>
    </row>
    <row r="12" s="5" customFormat="1" ht="26.25" customHeight="1" spans="1:1">
      <c r="A12" s="5" t="s">
        <v>307</v>
      </c>
    </row>
    <row r="13" s="6" customFormat="1" ht="15" spans="1:17">
      <c r="A13" s="26" t="s">
        <v>292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310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311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308</v>
      </c>
    </row>
    <row r="18" s="6" customFormat="1" ht="15" spans="1:17">
      <c r="A18" s="26" t="s">
        <v>296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312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312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功能名称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Administrator</cp:lastModifiedBy>
  <dcterms:created xsi:type="dcterms:W3CDTF">2019-03-18T02:53:00Z</dcterms:created>
  <dcterms:modified xsi:type="dcterms:W3CDTF">2021-06-18T06:24:02Z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