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" yWindow="6270" windowWidth="27495" windowHeight="10035"/>
  </bookViews>
  <sheets>
    <sheet name="Reporte" sheetId="1" r:id="rId1"/>
  </sheets>
  <definedNames>
    <definedName name="_xlnm._FilterDatabase" localSheetId="0" hidden="1">Reporte!$A$9:$W$34</definedName>
  </definedNames>
  <calcPr calcId="124519"/>
</workbook>
</file>

<file path=xl/calcChain.xml><?xml version="1.0" encoding="utf-8"?>
<calcChain xmlns="http://schemas.openxmlformats.org/spreadsheetml/2006/main">
  <c r="U35" i="1"/>
  <c r="L35"/>
  <c r="M35"/>
  <c r="N35"/>
  <c r="O35"/>
  <c r="P35"/>
  <c r="Q35"/>
  <c r="S35"/>
  <c r="T35"/>
  <c r="K35"/>
  <c r="U12" l="1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11"/>
  <c r="U10"/>
</calcChain>
</file>

<file path=xl/sharedStrings.xml><?xml version="1.0" encoding="utf-8"?>
<sst xmlns="http://schemas.openxmlformats.org/spreadsheetml/2006/main" count="187" uniqueCount="110">
  <si>
    <t>FORMATO 8.1: REGISTRO DE COMPRAS</t>
  </si>
  <si>
    <t>PERIODO:     NOVIEMBRE 2013</t>
  </si>
  <si>
    <t>RUC: 20531516045</t>
  </si>
  <si>
    <t>Apellidos y Nombres, Denominación o Razón Social: MOLIREY INTERNACIONAL S.A.C.</t>
  </si>
  <si>
    <t>Número correlativo del registro o código único de la operación</t>
  </si>
  <si>
    <t>Fecha de emisión del comprobante de pago o documento</t>
  </si>
  <si>
    <t>Fecha de vencimiento y/o pago</t>
  </si>
  <si>
    <t>Comprobante de pago o documento</t>
  </si>
  <si>
    <t>Tipo</t>
  </si>
  <si>
    <t>Serie o Cod Aduanero</t>
  </si>
  <si>
    <t>Año DUA</t>
  </si>
  <si>
    <t>Nº Doc, Formulario, DUA, DSI, Liquid. Cobranza u Otros Doc SUNAT para acreditar crédito fiscal</t>
  </si>
  <si>
    <t>Información del proveedor</t>
  </si>
  <si>
    <t>Documento de Identidad</t>
  </si>
  <si>
    <t>Numero</t>
  </si>
  <si>
    <t>Apellidos y Nombres, Denominación o Razón Social</t>
  </si>
  <si>
    <t>Adquisiciones Gravadas destinadas a operaciones gravadas y/o de exportación</t>
  </si>
  <si>
    <t>Base Imponible</t>
  </si>
  <si>
    <t>IGV</t>
  </si>
  <si>
    <t>Adquisiciones Gravadas destinadas a operaciones gravadas y/o de exportación y a operaciones no gravadas</t>
  </si>
  <si>
    <t>Adquisiciones Gravadas destinadas a operaciones no gravadas</t>
  </si>
  <si>
    <t>Valor de adquisiciones no gravadas</t>
  </si>
  <si>
    <t>Percepción</t>
  </si>
  <si>
    <t>Otros tributos y cargos que no forman parte de la base imponible</t>
  </si>
  <si>
    <t>Importe total del comprobante de pago</t>
  </si>
  <si>
    <t>Constancia de depósito de detracción</t>
  </si>
  <si>
    <t>Número</t>
  </si>
  <si>
    <t>Fecha de Emisión</t>
  </si>
  <si>
    <t>0001</t>
  </si>
  <si>
    <t>0879</t>
  </si>
  <si>
    <t>0000</t>
  </si>
  <si>
    <t>0000037426</t>
  </si>
  <si>
    <t>20100177774</t>
  </si>
  <si>
    <t>TELEFONICA MOVILES S.A</t>
  </si>
  <si>
    <t>0050</t>
  </si>
  <si>
    <t>0235</t>
  </si>
  <si>
    <t>2013</t>
  </si>
  <si>
    <t>0000281289</t>
  </si>
  <si>
    <t>0000120035</t>
  </si>
  <si>
    <t>20335020872</t>
  </si>
  <si>
    <t>HEWLETT - PACKARD PERU S.R.L.</t>
  </si>
  <si>
    <t>0000357998</t>
  </si>
  <si>
    <t>10159861371</t>
  </si>
  <si>
    <t>GOICOCHEA DE DELPINO NELLY</t>
  </si>
  <si>
    <t>0000006494</t>
  </si>
  <si>
    <t>10010881884</t>
  </si>
  <si>
    <t>ROMERO LOPEZ BRITO</t>
  </si>
  <si>
    <t>0009</t>
  </si>
  <si>
    <t>0000135101</t>
  </si>
  <si>
    <t>20231266993</t>
  </si>
  <si>
    <t>SHILCAYO GRIFO S R LTDA</t>
  </si>
  <si>
    <t>0012</t>
  </si>
  <si>
    <t>0000135100</t>
  </si>
  <si>
    <t>0000801791</t>
  </si>
  <si>
    <t>20517930998</t>
  </si>
  <si>
    <t>PROSEGUR ACTIVA PERU S.A.</t>
  </si>
  <si>
    <t>0047</t>
  </si>
  <si>
    <t>0000177548</t>
  </si>
  <si>
    <t>20107916343</t>
  </si>
  <si>
    <t>MOVIL TOURS S.A.</t>
  </si>
  <si>
    <t>0000177703</t>
  </si>
  <si>
    <t>0032</t>
  </si>
  <si>
    <t>0000071455</t>
  </si>
  <si>
    <t>20103626448</t>
  </si>
  <si>
    <t>EMPRESA DE TRANSPORTES CHICLAYO S.A.</t>
  </si>
  <si>
    <t>0125</t>
  </si>
  <si>
    <t>0000036032</t>
  </si>
  <si>
    <t>0508</t>
  </si>
  <si>
    <t>0000061835</t>
  </si>
  <si>
    <t>20100041953</t>
  </si>
  <si>
    <t>RIMAC SEGUROS Y REASEGUROS</t>
  </si>
  <si>
    <t>0000061836</t>
  </si>
  <si>
    <t>0004</t>
  </si>
  <si>
    <t>0000000833</t>
  </si>
  <si>
    <t>20480459289</t>
  </si>
  <si>
    <t>W &amp; W TECNOLOGIA INFORMATICA S.R.L.</t>
  </si>
  <si>
    <t>0000074713</t>
  </si>
  <si>
    <t>20450411311</t>
  </si>
  <si>
    <t>GRIFO EL OVALO E.I.R.L.</t>
  </si>
  <si>
    <t>0000071829</t>
  </si>
  <si>
    <t>0002</t>
  </si>
  <si>
    <t>0000069440</t>
  </si>
  <si>
    <t>20479641723</t>
  </si>
  <si>
    <t>COMBUSTIBLES EL CARMEN SAC.</t>
  </si>
  <si>
    <t>0000000010</t>
  </si>
  <si>
    <t>10436545717</t>
  </si>
  <si>
    <t>RODAS ALVITEZ LUIS ALEXANDER</t>
  </si>
  <si>
    <t>0000000012</t>
  </si>
  <si>
    <t>10444624430</t>
  </si>
  <si>
    <t>MAGO SALAZAR LUIS ALBERTO</t>
  </si>
  <si>
    <t>0000000013</t>
  </si>
  <si>
    <t>10412545694</t>
  </si>
  <si>
    <t>TINEO CARRASCO LILA KARIN</t>
  </si>
  <si>
    <t>0000001105</t>
  </si>
  <si>
    <t>20542289881</t>
  </si>
  <si>
    <t>GRONES FERRETEROS E.I.R.L.</t>
  </si>
  <si>
    <t>0000030040</t>
  </si>
  <si>
    <t>20479792772</t>
  </si>
  <si>
    <t>LA PERUANA INVERSIONES SAC</t>
  </si>
  <si>
    <t>0000075236</t>
  </si>
  <si>
    <t>0006</t>
  </si>
  <si>
    <t>0000007443</t>
  </si>
  <si>
    <t>20479942766</t>
  </si>
  <si>
    <t>EMPRESA TURISTICA DEL NORTE S.A.</t>
  </si>
  <si>
    <t>TOTALES</t>
  </si>
  <si>
    <t>1813B2900295361</t>
  </si>
  <si>
    <t>1813B2900294725</t>
  </si>
  <si>
    <t>1813B2900296074</t>
  </si>
  <si>
    <t>MOLIREY INTERNACIONAL SAC</t>
  </si>
  <si>
    <t>ISC</t>
  </si>
</sst>
</file>

<file path=xl/styles.xml><?xml version="1.0" encoding="utf-8"?>
<styleSheet xmlns="http://schemas.openxmlformats.org/spreadsheetml/2006/main">
  <numFmts count="3">
    <numFmt numFmtId="164" formatCode="00"/>
    <numFmt numFmtId="165" formatCode="0000"/>
    <numFmt numFmtId="166" formatCode="0000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9" xfId="0" applyFont="1" applyBorder="1" applyAlignment="1">
      <alignment horizontal="center" vertical="center" wrapText="1"/>
    </xf>
    <xf numFmtId="0" fontId="0" fillId="0" borderId="2" xfId="0" applyBorder="1"/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3" xfId="0" applyBorder="1"/>
    <xf numFmtId="166" fontId="0" fillId="0" borderId="3" xfId="0" applyNumberFormat="1" applyBorder="1"/>
    <xf numFmtId="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0" fontId="0" fillId="0" borderId="5" xfId="0" applyBorder="1"/>
    <xf numFmtId="166" fontId="0" fillId="0" borderId="5" xfId="0" applyNumberFormat="1" applyBorder="1"/>
    <xf numFmtId="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7" xfId="0" applyBorder="1"/>
    <xf numFmtId="166" fontId="0" fillId="0" borderId="7" xfId="0" applyNumberFormat="1" applyBorder="1"/>
    <xf numFmtId="0" fontId="0" fillId="0" borderId="9" xfId="0" applyBorder="1"/>
    <xf numFmtId="4" fontId="0" fillId="0" borderId="9" xfId="0" applyNumberFormat="1" applyBorder="1"/>
    <xf numFmtId="0" fontId="3" fillId="0" borderId="1" xfId="0" applyFont="1" applyBorder="1"/>
    <xf numFmtId="4" fontId="3" fillId="0" borderId="10" xfId="0" applyNumberFormat="1" applyFont="1" applyBorder="1"/>
    <xf numFmtId="0" fontId="3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66" fontId="0" fillId="0" borderId="0" xfId="0" applyNumberFormat="1"/>
    <xf numFmtId="166" fontId="2" fillId="0" borderId="9" xfId="0" applyNumberFormat="1" applyFont="1" applyBorder="1" applyAlignment="1">
      <alignment horizontal="center" vertical="center" wrapText="1"/>
    </xf>
    <xf numFmtId="166" fontId="2" fillId="0" borderId="11" xfId="0" applyNumberFormat="1" applyFont="1" applyBorder="1" applyAlignment="1">
      <alignment horizontal="center" vertical="center" wrapText="1"/>
    </xf>
    <xf numFmtId="166" fontId="0" fillId="0" borderId="9" xfId="0" applyNumberFormat="1" applyBorder="1"/>
    <xf numFmtId="166" fontId="3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showGridLines="0" tabSelected="1" topLeftCell="A13" zoomScale="80" zoomScaleNormal="80" workbookViewId="0">
      <selection activeCell="V28" sqref="V28"/>
    </sheetView>
  </sheetViews>
  <sheetFormatPr baseColWidth="10" defaultRowHeight="15"/>
  <cols>
    <col min="2" max="3" width="11.7109375" customWidth="1"/>
    <col min="4" max="4" width="7.42578125" customWidth="1"/>
    <col min="5" max="5" width="5.28515625" customWidth="1"/>
    <col min="6" max="6" width="4.7109375" customWidth="1"/>
    <col min="8" max="8" width="4" customWidth="1"/>
    <col min="9" max="9" width="13.7109375" customWidth="1"/>
    <col min="10" max="10" width="50.7109375" customWidth="1"/>
    <col min="22" max="22" width="31" style="42" customWidth="1"/>
  </cols>
  <sheetData>
    <row r="1" spans="1:23" ht="17.25">
      <c r="A1" s="1"/>
    </row>
    <row r="2" spans="1:23">
      <c r="A2" t="s">
        <v>0</v>
      </c>
    </row>
    <row r="3" spans="1:23">
      <c r="A3" t="s">
        <v>1</v>
      </c>
    </row>
    <row r="4" spans="1:23">
      <c r="A4" t="s">
        <v>2</v>
      </c>
    </row>
    <row r="5" spans="1:23">
      <c r="A5" t="s">
        <v>3</v>
      </c>
    </row>
    <row r="6" spans="1:23" ht="15.75" thickBot="1"/>
    <row r="7" spans="1:23" ht="69.95" customHeight="1">
      <c r="A7" s="38" t="s">
        <v>4</v>
      </c>
      <c r="B7" s="32" t="s">
        <v>5</v>
      </c>
      <c r="C7" s="32" t="s">
        <v>6</v>
      </c>
      <c r="D7" s="32" t="s">
        <v>7</v>
      </c>
      <c r="E7" s="32"/>
      <c r="F7" s="32"/>
      <c r="G7" s="32" t="s">
        <v>11</v>
      </c>
      <c r="H7" s="32" t="s">
        <v>12</v>
      </c>
      <c r="I7" s="32"/>
      <c r="J7" s="32"/>
      <c r="K7" s="32" t="s">
        <v>16</v>
      </c>
      <c r="L7" s="32"/>
      <c r="M7" s="32" t="s">
        <v>19</v>
      </c>
      <c r="N7" s="32"/>
      <c r="O7" s="32" t="s">
        <v>20</v>
      </c>
      <c r="P7" s="32"/>
      <c r="Q7" s="32" t="s">
        <v>21</v>
      </c>
      <c r="R7" s="34" t="s">
        <v>109</v>
      </c>
      <c r="S7" s="32" t="s">
        <v>22</v>
      </c>
      <c r="T7" s="34" t="s">
        <v>23</v>
      </c>
      <c r="U7" s="32" t="s">
        <v>24</v>
      </c>
      <c r="V7" s="36" t="s">
        <v>25</v>
      </c>
      <c r="W7" s="37"/>
    </row>
    <row r="8" spans="1:23" ht="15" customHeight="1">
      <c r="A8" s="39"/>
      <c r="B8" s="33"/>
      <c r="C8" s="33"/>
      <c r="D8" s="33" t="s">
        <v>8</v>
      </c>
      <c r="E8" s="33" t="s">
        <v>9</v>
      </c>
      <c r="F8" s="33" t="s">
        <v>10</v>
      </c>
      <c r="G8" s="33"/>
      <c r="H8" s="33" t="s">
        <v>13</v>
      </c>
      <c r="I8" s="33"/>
      <c r="J8" s="33" t="s">
        <v>15</v>
      </c>
      <c r="K8" s="33" t="s">
        <v>17</v>
      </c>
      <c r="L8" s="33" t="s">
        <v>18</v>
      </c>
      <c r="M8" s="33" t="s">
        <v>17</v>
      </c>
      <c r="N8" s="33" t="s">
        <v>18</v>
      </c>
      <c r="O8" s="33" t="s">
        <v>17</v>
      </c>
      <c r="P8" s="33" t="s">
        <v>18</v>
      </c>
      <c r="Q8" s="33"/>
      <c r="R8" s="41"/>
      <c r="S8" s="33"/>
      <c r="T8" s="35"/>
      <c r="U8" s="33"/>
      <c r="V8" s="43" t="s">
        <v>26</v>
      </c>
      <c r="W8" s="2" t="s">
        <v>27</v>
      </c>
    </row>
    <row r="9" spans="1:23" ht="20.100000000000001" customHeight="1" thickBot="1">
      <c r="A9" s="40"/>
      <c r="B9" s="30"/>
      <c r="C9" s="30"/>
      <c r="D9" s="30"/>
      <c r="E9" s="30"/>
      <c r="F9" s="30"/>
      <c r="G9" s="30"/>
      <c r="H9" s="2" t="s">
        <v>8</v>
      </c>
      <c r="I9" s="2" t="s">
        <v>14</v>
      </c>
      <c r="J9" s="30"/>
      <c r="K9" s="30"/>
      <c r="L9" s="30"/>
      <c r="M9" s="30"/>
      <c r="N9" s="30"/>
      <c r="O9" s="30"/>
      <c r="P9" s="30"/>
      <c r="Q9" s="30"/>
      <c r="R9" s="29"/>
      <c r="S9" s="30"/>
      <c r="T9" s="31"/>
      <c r="U9" s="30"/>
      <c r="V9" s="44"/>
      <c r="W9" s="28"/>
    </row>
    <row r="10" spans="1:23">
      <c r="A10" s="3">
        <v>1</v>
      </c>
      <c r="B10" s="4">
        <v>41465</v>
      </c>
      <c r="C10" s="4">
        <v>41465</v>
      </c>
      <c r="D10" s="5" t="s">
        <v>28</v>
      </c>
      <c r="E10" s="6" t="s">
        <v>29</v>
      </c>
      <c r="F10" s="7" t="s">
        <v>30</v>
      </c>
      <c r="G10" s="8" t="s">
        <v>31</v>
      </c>
      <c r="H10" s="7">
        <v>6</v>
      </c>
      <c r="I10" s="7" t="s">
        <v>32</v>
      </c>
      <c r="J10" s="7" t="s">
        <v>33</v>
      </c>
      <c r="K10" s="9">
        <v>0</v>
      </c>
      <c r="L10" s="9">
        <v>0</v>
      </c>
      <c r="M10" s="9">
        <v>0</v>
      </c>
      <c r="N10" s="9">
        <v>0</v>
      </c>
      <c r="O10" s="9">
        <v>202.54</v>
      </c>
      <c r="P10" s="9">
        <v>36.46</v>
      </c>
      <c r="Q10" s="9">
        <v>0</v>
      </c>
      <c r="R10" s="9"/>
      <c r="S10" s="9">
        <v>0</v>
      </c>
      <c r="T10" s="9">
        <v>0</v>
      </c>
      <c r="U10" s="9">
        <f>SUM(K10:T10)</f>
        <v>239</v>
      </c>
      <c r="V10" s="8">
        <v>0</v>
      </c>
      <c r="W10" s="9">
        <v>0</v>
      </c>
    </row>
    <row r="11" spans="1:23">
      <c r="A11" s="10">
        <v>2</v>
      </c>
      <c r="B11" s="11">
        <v>41535</v>
      </c>
      <c r="C11" s="11">
        <v>41535</v>
      </c>
      <c r="D11" s="12" t="s">
        <v>34</v>
      </c>
      <c r="E11" s="13" t="s">
        <v>35</v>
      </c>
      <c r="F11" s="14" t="s">
        <v>36</v>
      </c>
      <c r="G11" s="15" t="s">
        <v>37</v>
      </c>
      <c r="H11" s="14">
        <v>6</v>
      </c>
      <c r="I11" s="14">
        <v>20531516045</v>
      </c>
      <c r="J11" s="14" t="s">
        <v>108</v>
      </c>
      <c r="K11" s="16">
        <v>2789.7</v>
      </c>
      <c r="L11" s="16">
        <v>502.16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/>
      <c r="S11" s="16">
        <v>0</v>
      </c>
      <c r="T11" s="16">
        <v>0</v>
      </c>
      <c r="U11" s="16">
        <f>SUM(K11:T11)</f>
        <v>3291.8599999999997</v>
      </c>
      <c r="V11" s="15">
        <v>0</v>
      </c>
      <c r="W11" s="16">
        <v>0</v>
      </c>
    </row>
    <row r="12" spans="1:23">
      <c r="A12" s="10">
        <v>3</v>
      </c>
      <c r="B12" s="11">
        <v>41579</v>
      </c>
      <c r="C12" s="11">
        <v>41579</v>
      </c>
      <c r="D12" s="12" t="s">
        <v>28</v>
      </c>
      <c r="E12" s="13" t="s">
        <v>28</v>
      </c>
      <c r="F12" s="14" t="s">
        <v>30</v>
      </c>
      <c r="G12" s="15" t="s">
        <v>38</v>
      </c>
      <c r="H12" s="14">
        <v>6</v>
      </c>
      <c r="I12" s="14" t="s">
        <v>39</v>
      </c>
      <c r="J12" s="14" t="s">
        <v>40</v>
      </c>
      <c r="K12" s="16">
        <v>0</v>
      </c>
      <c r="L12" s="16">
        <v>0</v>
      </c>
      <c r="M12" s="16">
        <v>0</v>
      </c>
      <c r="N12" s="16">
        <v>0</v>
      </c>
      <c r="O12" s="16">
        <v>5422.44</v>
      </c>
      <c r="P12" s="16">
        <v>976.04</v>
      </c>
      <c r="Q12" s="16">
        <v>0</v>
      </c>
      <c r="R12" s="16"/>
      <c r="S12" s="16">
        <v>0</v>
      </c>
      <c r="T12" s="16">
        <v>0</v>
      </c>
      <c r="U12" s="16">
        <f t="shared" ref="U12:U34" si="0">SUM(K12:T12)</f>
        <v>6398.48</v>
      </c>
      <c r="V12" s="15">
        <v>0</v>
      </c>
      <c r="W12" s="16">
        <v>0</v>
      </c>
    </row>
    <row r="13" spans="1:23">
      <c r="A13" s="10">
        <v>4</v>
      </c>
      <c r="B13" s="11">
        <v>41579</v>
      </c>
      <c r="C13" s="11">
        <v>41579</v>
      </c>
      <c r="D13" s="12" t="s">
        <v>28</v>
      </c>
      <c r="E13" s="13" t="s">
        <v>28</v>
      </c>
      <c r="F13" s="14" t="s">
        <v>30</v>
      </c>
      <c r="G13" s="15" t="s">
        <v>41</v>
      </c>
      <c r="H13" s="14">
        <v>6</v>
      </c>
      <c r="I13" s="14" t="s">
        <v>42</v>
      </c>
      <c r="J13" s="14" t="s">
        <v>43</v>
      </c>
      <c r="K13" s="16">
        <v>0</v>
      </c>
      <c r="L13" s="16">
        <v>0</v>
      </c>
      <c r="M13" s="16">
        <v>0</v>
      </c>
      <c r="N13" s="16">
        <v>0</v>
      </c>
      <c r="O13" s="16">
        <v>33.47</v>
      </c>
      <c r="P13" s="16">
        <v>6.03</v>
      </c>
      <c r="Q13" s="16">
        <v>0</v>
      </c>
      <c r="R13" s="16"/>
      <c r="S13" s="16">
        <v>0</v>
      </c>
      <c r="T13" s="16">
        <v>0</v>
      </c>
      <c r="U13" s="16">
        <f t="shared" si="0"/>
        <v>39.5</v>
      </c>
      <c r="V13" s="15">
        <v>0</v>
      </c>
      <c r="W13" s="16">
        <v>0</v>
      </c>
    </row>
    <row r="14" spans="1:23">
      <c r="A14" s="10">
        <v>5</v>
      </c>
      <c r="B14" s="11">
        <v>41582</v>
      </c>
      <c r="C14" s="11">
        <v>41582</v>
      </c>
      <c r="D14" s="12" t="s">
        <v>28</v>
      </c>
      <c r="E14" s="13" t="s">
        <v>28</v>
      </c>
      <c r="F14" s="14" t="s">
        <v>30</v>
      </c>
      <c r="G14" s="15" t="s">
        <v>44</v>
      </c>
      <c r="H14" s="14">
        <v>6</v>
      </c>
      <c r="I14" s="14" t="s">
        <v>45</v>
      </c>
      <c r="J14" s="14" t="s">
        <v>46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10</v>
      </c>
      <c r="R14" s="16"/>
      <c r="S14" s="16">
        <v>0</v>
      </c>
      <c r="T14" s="16">
        <v>0</v>
      </c>
      <c r="U14" s="16">
        <f t="shared" si="0"/>
        <v>10</v>
      </c>
      <c r="V14" s="15">
        <v>0</v>
      </c>
      <c r="W14" s="16">
        <v>0</v>
      </c>
    </row>
    <row r="15" spans="1:23">
      <c r="A15" s="10">
        <v>6</v>
      </c>
      <c r="B15" s="11">
        <v>41582</v>
      </c>
      <c r="C15" s="11">
        <v>41582</v>
      </c>
      <c r="D15" s="12" t="s">
        <v>28</v>
      </c>
      <c r="E15" s="13" t="s">
        <v>47</v>
      </c>
      <c r="F15" s="14" t="s">
        <v>30</v>
      </c>
      <c r="G15" s="15" t="s">
        <v>48</v>
      </c>
      <c r="H15" s="14">
        <v>6</v>
      </c>
      <c r="I15" s="14" t="s">
        <v>49</v>
      </c>
      <c r="J15" s="14" t="s">
        <v>50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5</v>
      </c>
      <c r="R15" s="16"/>
      <c r="S15" s="16">
        <v>0</v>
      </c>
      <c r="T15" s="16">
        <v>0</v>
      </c>
      <c r="U15" s="16">
        <f t="shared" si="0"/>
        <v>5</v>
      </c>
      <c r="V15" s="15">
        <v>0</v>
      </c>
      <c r="W15" s="16">
        <v>0</v>
      </c>
    </row>
    <row r="16" spans="1:23">
      <c r="A16" s="10">
        <v>7</v>
      </c>
      <c r="B16" s="11">
        <v>41582</v>
      </c>
      <c r="C16" s="11">
        <v>41582</v>
      </c>
      <c r="D16" s="12" t="s">
        <v>51</v>
      </c>
      <c r="E16" s="13" t="s">
        <v>47</v>
      </c>
      <c r="F16" s="14" t="s">
        <v>30</v>
      </c>
      <c r="G16" s="15" t="s">
        <v>52</v>
      </c>
      <c r="H16" s="14">
        <v>6</v>
      </c>
      <c r="I16" s="14" t="s">
        <v>49</v>
      </c>
      <c r="J16" s="14" t="s">
        <v>50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20</v>
      </c>
      <c r="R16" s="16"/>
      <c r="S16" s="16">
        <v>0</v>
      </c>
      <c r="T16" s="16">
        <v>0</v>
      </c>
      <c r="U16" s="16">
        <f t="shared" si="0"/>
        <v>20</v>
      </c>
      <c r="V16" s="15">
        <v>0</v>
      </c>
      <c r="W16" s="16">
        <v>0</v>
      </c>
    </row>
    <row r="17" spans="1:23">
      <c r="A17" s="10">
        <v>8</v>
      </c>
      <c r="B17" s="11">
        <v>41583</v>
      </c>
      <c r="C17" s="11">
        <v>41583</v>
      </c>
      <c r="D17" s="12" t="s">
        <v>28</v>
      </c>
      <c r="E17" s="13" t="s">
        <v>28</v>
      </c>
      <c r="F17" s="14" t="s">
        <v>30</v>
      </c>
      <c r="G17" s="15" t="s">
        <v>53</v>
      </c>
      <c r="H17" s="14">
        <v>6</v>
      </c>
      <c r="I17" s="14" t="s">
        <v>54</v>
      </c>
      <c r="J17" s="14" t="s">
        <v>55</v>
      </c>
      <c r="K17" s="16">
        <v>0</v>
      </c>
      <c r="L17" s="16">
        <v>0</v>
      </c>
      <c r="M17" s="16">
        <v>0</v>
      </c>
      <c r="N17" s="16">
        <v>0</v>
      </c>
      <c r="O17" s="16">
        <v>75</v>
      </c>
      <c r="P17" s="16">
        <v>13.5</v>
      </c>
      <c r="Q17" s="16">
        <v>0</v>
      </c>
      <c r="R17" s="16"/>
      <c r="S17" s="16">
        <v>0</v>
      </c>
      <c r="T17" s="16">
        <v>0</v>
      </c>
      <c r="U17" s="16">
        <f t="shared" si="0"/>
        <v>88.5</v>
      </c>
      <c r="V17" s="15">
        <v>0</v>
      </c>
      <c r="W17" s="16">
        <v>0</v>
      </c>
    </row>
    <row r="18" spans="1:23">
      <c r="A18" s="10">
        <v>9</v>
      </c>
      <c r="B18" s="11">
        <v>41584</v>
      </c>
      <c r="C18" s="11">
        <v>41584</v>
      </c>
      <c r="D18" s="12" t="s">
        <v>28</v>
      </c>
      <c r="E18" s="13" t="s">
        <v>56</v>
      </c>
      <c r="F18" s="14" t="s">
        <v>30</v>
      </c>
      <c r="G18" s="15" t="s">
        <v>57</v>
      </c>
      <c r="H18" s="14">
        <v>6</v>
      </c>
      <c r="I18" s="14" t="s">
        <v>58</v>
      </c>
      <c r="J18" s="14" t="s">
        <v>59</v>
      </c>
      <c r="K18" s="16">
        <v>0</v>
      </c>
      <c r="L18" s="16">
        <v>0</v>
      </c>
      <c r="M18" s="16">
        <v>0</v>
      </c>
      <c r="N18" s="16">
        <v>0</v>
      </c>
      <c r="O18" s="16">
        <v>5.08</v>
      </c>
      <c r="P18" s="16">
        <v>0.92</v>
      </c>
      <c r="Q18" s="16">
        <v>0</v>
      </c>
      <c r="R18" s="16"/>
      <c r="S18" s="16">
        <v>0</v>
      </c>
      <c r="T18" s="16">
        <v>0</v>
      </c>
      <c r="U18" s="16">
        <f t="shared" si="0"/>
        <v>6</v>
      </c>
      <c r="V18" s="15">
        <v>0</v>
      </c>
      <c r="W18" s="16">
        <v>0</v>
      </c>
    </row>
    <row r="19" spans="1:23">
      <c r="A19" s="10">
        <v>10</v>
      </c>
      <c r="B19" s="11">
        <v>41587</v>
      </c>
      <c r="C19" s="11">
        <v>41587</v>
      </c>
      <c r="D19" s="12" t="s">
        <v>28</v>
      </c>
      <c r="E19" s="13" t="s">
        <v>56</v>
      </c>
      <c r="F19" s="14" t="s">
        <v>30</v>
      </c>
      <c r="G19" s="15" t="s">
        <v>60</v>
      </c>
      <c r="H19" s="14">
        <v>6</v>
      </c>
      <c r="I19" s="14" t="s">
        <v>58</v>
      </c>
      <c r="J19" s="14" t="s">
        <v>59</v>
      </c>
      <c r="K19" s="16">
        <v>0</v>
      </c>
      <c r="L19" s="16">
        <v>0</v>
      </c>
      <c r="M19" s="16">
        <v>0</v>
      </c>
      <c r="N19" s="16">
        <v>0</v>
      </c>
      <c r="O19" s="16">
        <v>5.08</v>
      </c>
      <c r="P19" s="16">
        <v>0.92</v>
      </c>
      <c r="Q19" s="16">
        <v>0</v>
      </c>
      <c r="R19" s="16"/>
      <c r="S19" s="16">
        <v>0</v>
      </c>
      <c r="T19" s="16">
        <v>0</v>
      </c>
      <c r="U19" s="16">
        <f t="shared" si="0"/>
        <v>6</v>
      </c>
      <c r="V19" s="15">
        <v>0</v>
      </c>
      <c r="W19" s="16">
        <v>0</v>
      </c>
    </row>
    <row r="20" spans="1:23">
      <c r="A20" s="10">
        <v>11</v>
      </c>
      <c r="B20" s="11">
        <v>41591</v>
      </c>
      <c r="C20" s="11">
        <v>41591</v>
      </c>
      <c r="D20" s="12" t="s">
        <v>28</v>
      </c>
      <c r="E20" s="13" t="s">
        <v>61</v>
      </c>
      <c r="F20" s="14" t="s">
        <v>30</v>
      </c>
      <c r="G20" s="15" t="s">
        <v>62</v>
      </c>
      <c r="H20" s="14">
        <v>6</v>
      </c>
      <c r="I20" s="14" t="s">
        <v>63</v>
      </c>
      <c r="J20" s="14" t="s">
        <v>64</v>
      </c>
      <c r="K20" s="16">
        <v>0</v>
      </c>
      <c r="L20" s="16">
        <v>0</v>
      </c>
      <c r="M20" s="16">
        <v>0</v>
      </c>
      <c r="N20" s="16">
        <v>0</v>
      </c>
      <c r="O20" s="16">
        <v>5.93</v>
      </c>
      <c r="P20" s="16">
        <v>1.07</v>
      </c>
      <c r="Q20" s="16">
        <v>0</v>
      </c>
      <c r="R20" s="16"/>
      <c r="S20" s="16">
        <v>0</v>
      </c>
      <c r="T20" s="16">
        <v>0</v>
      </c>
      <c r="U20" s="16">
        <f t="shared" si="0"/>
        <v>7</v>
      </c>
      <c r="V20" s="15">
        <v>0</v>
      </c>
      <c r="W20" s="16">
        <v>0</v>
      </c>
    </row>
    <row r="21" spans="1:23">
      <c r="A21" s="10">
        <v>12</v>
      </c>
      <c r="B21" s="11">
        <v>41592</v>
      </c>
      <c r="C21" s="11">
        <v>41592</v>
      </c>
      <c r="D21" s="12" t="s">
        <v>28</v>
      </c>
      <c r="E21" s="13" t="s">
        <v>65</v>
      </c>
      <c r="F21" s="14" t="s">
        <v>30</v>
      </c>
      <c r="G21" s="15" t="s">
        <v>66</v>
      </c>
      <c r="H21" s="14">
        <v>6</v>
      </c>
      <c r="I21" s="14" t="s">
        <v>63</v>
      </c>
      <c r="J21" s="14" t="s">
        <v>64</v>
      </c>
      <c r="K21" s="16">
        <v>0</v>
      </c>
      <c r="L21" s="16">
        <v>0</v>
      </c>
      <c r="M21" s="16">
        <v>0</v>
      </c>
      <c r="N21" s="16">
        <v>0</v>
      </c>
      <c r="O21" s="16">
        <v>5.93</v>
      </c>
      <c r="P21" s="16">
        <v>1.07</v>
      </c>
      <c r="Q21" s="16">
        <v>0</v>
      </c>
      <c r="R21" s="16"/>
      <c r="S21" s="16">
        <v>0</v>
      </c>
      <c r="T21" s="16">
        <v>0</v>
      </c>
      <c r="U21" s="16">
        <f t="shared" si="0"/>
        <v>7</v>
      </c>
      <c r="V21" s="15">
        <v>0</v>
      </c>
      <c r="W21" s="16">
        <v>0</v>
      </c>
    </row>
    <row r="22" spans="1:23">
      <c r="A22" s="10">
        <v>13</v>
      </c>
      <c r="B22" s="11">
        <v>41593</v>
      </c>
      <c r="C22" s="11">
        <v>41593</v>
      </c>
      <c r="D22" s="12" t="s">
        <v>28</v>
      </c>
      <c r="E22" s="13" t="s">
        <v>67</v>
      </c>
      <c r="F22" s="14" t="s">
        <v>30</v>
      </c>
      <c r="G22" s="15" t="s">
        <v>68</v>
      </c>
      <c r="H22" s="14">
        <v>6</v>
      </c>
      <c r="I22" s="14" t="s">
        <v>69</v>
      </c>
      <c r="J22" s="14" t="s">
        <v>70</v>
      </c>
      <c r="K22" s="16">
        <v>0</v>
      </c>
      <c r="L22" s="16">
        <v>0</v>
      </c>
      <c r="M22" s="16">
        <v>0</v>
      </c>
      <c r="N22" s="16">
        <v>0</v>
      </c>
      <c r="O22" s="16">
        <v>510.17</v>
      </c>
      <c r="P22" s="16">
        <v>91.83</v>
      </c>
      <c r="Q22" s="16">
        <v>0</v>
      </c>
      <c r="R22" s="16"/>
      <c r="S22" s="16">
        <v>0</v>
      </c>
      <c r="T22" s="16">
        <v>0</v>
      </c>
      <c r="U22" s="16">
        <f t="shared" si="0"/>
        <v>602</v>
      </c>
      <c r="V22" s="15">
        <v>0</v>
      </c>
      <c r="W22" s="16">
        <v>0</v>
      </c>
    </row>
    <row r="23" spans="1:23">
      <c r="A23" s="10">
        <v>14</v>
      </c>
      <c r="B23" s="11">
        <v>41593</v>
      </c>
      <c r="C23" s="11">
        <v>41593</v>
      </c>
      <c r="D23" s="12" t="s">
        <v>28</v>
      </c>
      <c r="E23" s="13" t="s">
        <v>67</v>
      </c>
      <c r="F23" s="14" t="s">
        <v>30</v>
      </c>
      <c r="G23" s="15" t="s">
        <v>71</v>
      </c>
      <c r="H23" s="14">
        <v>6</v>
      </c>
      <c r="I23" s="14" t="s">
        <v>69</v>
      </c>
      <c r="J23" s="14" t="s">
        <v>70</v>
      </c>
      <c r="K23" s="16">
        <v>0</v>
      </c>
      <c r="L23" s="16">
        <v>0</v>
      </c>
      <c r="M23" s="16">
        <v>0</v>
      </c>
      <c r="N23" s="16">
        <v>0</v>
      </c>
      <c r="O23" s="16">
        <v>144.75</v>
      </c>
      <c r="P23" s="16">
        <v>26.06</v>
      </c>
      <c r="Q23" s="16">
        <v>0</v>
      </c>
      <c r="R23" s="16"/>
      <c r="S23" s="16">
        <v>0</v>
      </c>
      <c r="T23" s="16">
        <v>0</v>
      </c>
      <c r="U23" s="16">
        <f t="shared" si="0"/>
        <v>170.81</v>
      </c>
      <c r="V23" s="15">
        <v>0</v>
      </c>
      <c r="W23" s="16">
        <v>0</v>
      </c>
    </row>
    <row r="24" spans="1:23">
      <c r="A24" s="10">
        <v>15</v>
      </c>
      <c r="B24" s="11">
        <v>41594</v>
      </c>
      <c r="C24" s="11">
        <v>41594</v>
      </c>
      <c r="D24" s="12" t="s">
        <v>28</v>
      </c>
      <c r="E24" s="13" t="s">
        <v>72</v>
      </c>
      <c r="F24" s="14" t="s">
        <v>30</v>
      </c>
      <c r="G24" s="15" t="s">
        <v>73</v>
      </c>
      <c r="H24" s="14">
        <v>6</v>
      </c>
      <c r="I24" s="14" t="s">
        <v>74</v>
      </c>
      <c r="J24" s="14" t="s">
        <v>75</v>
      </c>
      <c r="K24" s="16">
        <v>0</v>
      </c>
      <c r="L24" s="16">
        <v>0</v>
      </c>
      <c r="M24" s="16">
        <v>0</v>
      </c>
      <c r="N24" s="16">
        <v>0</v>
      </c>
      <c r="O24" s="16">
        <v>215.25</v>
      </c>
      <c r="P24" s="16">
        <v>38.75</v>
      </c>
      <c r="Q24" s="16">
        <v>0</v>
      </c>
      <c r="R24" s="16"/>
      <c r="S24" s="16">
        <v>0</v>
      </c>
      <c r="T24" s="16">
        <v>0</v>
      </c>
      <c r="U24" s="16">
        <f t="shared" si="0"/>
        <v>254</v>
      </c>
      <c r="V24" s="15">
        <v>0</v>
      </c>
      <c r="W24" s="16">
        <v>0</v>
      </c>
    </row>
    <row r="25" spans="1:23">
      <c r="A25" s="10">
        <v>16</v>
      </c>
      <c r="B25" s="11">
        <v>41600</v>
      </c>
      <c r="C25" s="11">
        <v>41600</v>
      </c>
      <c r="D25" s="12" t="s">
        <v>28</v>
      </c>
      <c r="E25" s="13" t="s">
        <v>28</v>
      </c>
      <c r="F25" s="14" t="s">
        <v>30</v>
      </c>
      <c r="G25" s="15" t="s">
        <v>76</v>
      </c>
      <c r="H25" s="14">
        <v>6</v>
      </c>
      <c r="I25" s="14" t="s">
        <v>77</v>
      </c>
      <c r="J25" s="14" t="s">
        <v>78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25</v>
      </c>
      <c r="R25" s="16"/>
      <c r="S25" s="16">
        <v>0</v>
      </c>
      <c r="T25" s="16">
        <v>0</v>
      </c>
      <c r="U25" s="16">
        <f t="shared" si="0"/>
        <v>25</v>
      </c>
      <c r="V25" s="15">
        <v>0</v>
      </c>
      <c r="W25" s="16">
        <v>0</v>
      </c>
    </row>
    <row r="26" spans="1:23">
      <c r="A26" s="10">
        <v>17</v>
      </c>
      <c r="B26" s="11">
        <v>41600</v>
      </c>
      <c r="C26" s="11">
        <v>41600</v>
      </c>
      <c r="D26" s="12" t="s">
        <v>28</v>
      </c>
      <c r="E26" s="13" t="s">
        <v>61</v>
      </c>
      <c r="F26" s="14" t="s">
        <v>30</v>
      </c>
      <c r="G26" s="15" t="s">
        <v>79</v>
      </c>
      <c r="H26" s="14">
        <v>6</v>
      </c>
      <c r="I26" s="14" t="s">
        <v>63</v>
      </c>
      <c r="J26" s="14" t="s">
        <v>64</v>
      </c>
      <c r="K26" s="16">
        <v>0</v>
      </c>
      <c r="L26" s="16">
        <v>0</v>
      </c>
      <c r="M26" s="16">
        <v>0</v>
      </c>
      <c r="N26" s="16">
        <v>0</v>
      </c>
      <c r="O26" s="16">
        <v>5.08</v>
      </c>
      <c r="P26" s="16">
        <v>0.92</v>
      </c>
      <c r="Q26" s="16">
        <v>0</v>
      </c>
      <c r="R26" s="16"/>
      <c r="S26" s="16">
        <v>0</v>
      </c>
      <c r="T26" s="16">
        <v>0</v>
      </c>
      <c r="U26" s="16">
        <f t="shared" si="0"/>
        <v>6</v>
      </c>
      <c r="V26" s="15">
        <v>0</v>
      </c>
      <c r="W26" s="16">
        <v>0</v>
      </c>
    </row>
    <row r="27" spans="1:23">
      <c r="A27" s="10">
        <v>18</v>
      </c>
      <c r="B27" s="11">
        <v>41603</v>
      </c>
      <c r="C27" s="11">
        <v>41603</v>
      </c>
      <c r="D27" s="12" t="s">
        <v>28</v>
      </c>
      <c r="E27" s="13" t="s">
        <v>80</v>
      </c>
      <c r="F27" s="14" t="s">
        <v>30</v>
      </c>
      <c r="G27" s="15" t="s">
        <v>81</v>
      </c>
      <c r="H27" s="14">
        <v>6</v>
      </c>
      <c r="I27" s="14" t="s">
        <v>82</v>
      </c>
      <c r="J27" s="14" t="s">
        <v>83</v>
      </c>
      <c r="K27" s="16">
        <v>0</v>
      </c>
      <c r="L27" s="16">
        <v>0</v>
      </c>
      <c r="M27" s="16">
        <v>0</v>
      </c>
      <c r="N27" s="16">
        <v>0</v>
      </c>
      <c r="O27" s="16">
        <v>127.12</v>
      </c>
      <c r="P27" s="16">
        <v>22.88</v>
      </c>
      <c r="Q27" s="16">
        <v>0</v>
      </c>
      <c r="R27" s="16"/>
      <c r="S27" s="16">
        <v>0</v>
      </c>
      <c r="T27" s="16">
        <v>0</v>
      </c>
      <c r="U27" s="16">
        <f t="shared" si="0"/>
        <v>150</v>
      </c>
      <c r="V27" s="15">
        <v>0</v>
      </c>
      <c r="W27" s="16">
        <v>0</v>
      </c>
    </row>
    <row r="28" spans="1:23">
      <c r="A28" s="10">
        <v>19</v>
      </c>
      <c r="B28" s="11">
        <v>41606</v>
      </c>
      <c r="C28" s="11">
        <v>41606</v>
      </c>
      <c r="D28" s="12" t="s">
        <v>28</v>
      </c>
      <c r="E28" s="13" t="s">
        <v>28</v>
      </c>
      <c r="F28" s="14" t="s">
        <v>30</v>
      </c>
      <c r="G28" s="15" t="s">
        <v>84</v>
      </c>
      <c r="H28" s="14">
        <v>6</v>
      </c>
      <c r="I28" s="14" t="s">
        <v>85</v>
      </c>
      <c r="J28" s="14" t="s">
        <v>86</v>
      </c>
      <c r="K28" s="16">
        <v>0</v>
      </c>
      <c r="L28" s="16">
        <v>0</v>
      </c>
      <c r="M28" s="16">
        <v>0</v>
      </c>
      <c r="N28" s="16">
        <v>0</v>
      </c>
      <c r="O28" s="16">
        <v>2491.5300000000002</v>
      </c>
      <c r="P28" s="16">
        <v>448.48</v>
      </c>
      <c r="Q28" s="16">
        <v>0</v>
      </c>
      <c r="R28" s="16"/>
      <c r="S28" s="16">
        <v>0</v>
      </c>
      <c r="T28" s="16">
        <v>0</v>
      </c>
      <c r="U28" s="16">
        <f t="shared" si="0"/>
        <v>2940.01</v>
      </c>
      <c r="V28" s="15" t="s">
        <v>105</v>
      </c>
      <c r="W28" s="11">
        <v>41607</v>
      </c>
    </row>
    <row r="29" spans="1:23">
      <c r="A29" s="10">
        <v>20</v>
      </c>
      <c r="B29" s="11">
        <v>41606</v>
      </c>
      <c r="C29" s="11">
        <v>41606</v>
      </c>
      <c r="D29" s="12" t="s">
        <v>28</v>
      </c>
      <c r="E29" s="13" t="s">
        <v>28</v>
      </c>
      <c r="F29" s="14" t="s">
        <v>30</v>
      </c>
      <c r="G29" s="15" t="s">
        <v>87</v>
      </c>
      <c r="H29" s="14">
        <v>6</v>
      </c>
      <c r="I29" s="14" t="s">
        <v>88</v>
      </c>
      <c r="J29" s="14" t="s">
        <v>89</v>
      </c>
      <c r="K29" s="16">
        <v>0</v>
      </c>
      <c r="L29" s="16">
        <v>0</v>
      </c>
      <c r="M29" s="16">
        <v>0</v>
      </c>
      <c r="N29" s="16">
        <v>0</v>
      </c>
      <c r="O29" s="16">
        <v>4993.6400000000003</v>
      </c>
      <c r="P29" s="16">
        <v>898.86</v>
      </c>
      <c r="Q29" s="16">
        <v>0</v>
      </c>
      <c r="R29" s="16"/>
      <c r="S29" s="16">
        <v>0</v>
      </c>
      <c r="T29" s="16">
        <v>0</v>
      </c>
      <c r="U29" s="16">
        <f t="shared" si="0"/>
        <v>5892.5</v>
      </c>
      <c r="V29" s="15" t="s">
        <v>106</v>
      </c>
      <c r="W29" s="11">
        <v>41607</v>
      </c>
    </row>
    <row r="30" spans="1:23">
      <c r="A30" s="10">
        <v>21</v>
      </c>
      <c r="B30" s="11">
        <v>41607</v>
      </c>
      <c r="C30" s="11">
        <v>41607</v>
      </c>
      <c r="D30" s="12" t="s">
        <v>28</v>
      </c>
      <c r="E30" s="13" t="s">
        <v>28</v>
      </c>
      <c r="F30" s="14" t="s">
        <v>30</v>
      </c>
      <c r="G30" s="15" t="s">
        <v>90</v>
      </c>
      <c r="H30" s="14">
        <v>6</v>
      </c>
      <c r="I30" s="14" t="s">
        <v>91</v>
      </c>
      <c r="J30" s="14" t="s">
        <v>92</v>
      </c>
      <c r="K30" s="16">
        <v>0</v>
      </c>
      <c r="L30" s="16">
        <v>0</v>
      </c>
      <c r="M30" s="16">
        <v>0</v>
      </c>
      <c r="N30" s="16">
        <v>0</v>
      </c>
      <c r="O30" s="16">
        <v>4237.29</v>
      </c>
      <c r="P30" s="16">
        <v>762.71</v>
      </c>
      <c r="Q30" s="16">
        <v>0</v>
      </c>
      <c r="R30" s="16"/>
      <c r="S30" s="16">
        <v>0</v>
      </c>
      <c r="T30" s="16">
        <v>0</v>
      </c>
      <c r="U30" s="16">
        <f t="shared" si="0"/>
        <v>5000</v>
      </c>
      <c r="V30" s="15" t="s">
        <v>107</v>
      </c>
      <c r="W30" s="11">
        <v>41607</v>
      </c>
    </row>
    <row r="31" spans="1:23">
      <c r="A31" s="10">
        <v>22</v>
      </c>
      <c r="B31" s="11">
        <v>41608</v>
      </c>
      <c r="C31" s="11">
        <v>41608</v>
      </c>
      <c r="D31" s="12" t="s">
        <v>28</v>
      </c>
      <c r="E31" s="13" t="s">
        <v>28</v>
      </c>
      <c r="F31" s="14" t="s">
        <v>30</v>
      </c>
      <c r="G31" s="15" t="s">
        <v>93</v>
      </c>
      <c r="H31" s="14">
        <v>6</v>
      </c>
      <c r="I31" s="14" t="s">
        <v>94</v>
      </c>
      <c r="J31" s="14" t="s">
        <v>95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20</v>
      </c>
      <c r="R31" s="16"/>
      <c r="S31" s="16">
        <v>0</v>
      </c>
      <c r="T31" s="16">
        <v>0</v>
      </c>
      <c r="U31" s="16">
        <f t="shared" si="0"/>
        <v>20</v>
      </c>
      <c r="V31" s="15">
        <v>0</v>
      </c>
      <c r="W31" s="16">
        <v>0</v>
      </c>
    </row>
    <row r="32" spans="1:23">
      <c r="A32" s="10">
        <v>23</v>
      </c>
      <c r="B32" s="11">
        <v>41608</v>
      </c>
      <c r="C32" s="11">
        <v>41608</v>
      </c>
      <c r="D32" s="12" t="s">
        <v>28</v>
      </c>
      <c r="E32" s="13" t="s">
        <v>28</v>
      </c>
      <c r="F32" s="14" t="s">
        <v>30</v>
      </c>
      <c r="G32" s="15" t="s">
        <v>96</v>
      </c>
      <c r="H32" s="14">
        <v>6</v>
      </c>
      <c r="I32" s="14" t="s">
        <v>97</v>
      </c>
      <c r="J32" s="14" t="s">
        <v>98</v>
      </c>
      <c r="K32" s="16">
        <v>0</v>
      </c>
      <c r="L32" s="16">
        <v>0</v>
      </c>
      <c r="M32" s="16">
        <v>0</v>
      </c>
      <c r="N32" s="16">
        <v>0</v>
      </c>
      <c r="O32" s="16">
        <v>61.72</v>
      </c>
      <c r="P32" s="16">
        <v>11.11</v>
      </c>
      <c r="Q32" s="16">
        <v>6.17</v>
      </c>
      <c r="R32" s="16"/>
      <c r="S32" s="16">
        <v>0</v>
      </c>
      <c r="T32" s="16">
        <v>0</v>
      </c>
      <c r="U32" s="16">
        <f t="shared" si="0"/>
        <v>79</v>
      </c>
      <c r="V32" s="15">
        <v>0</v>
      </c>
      <c r="W32" s="16">
        <v>0</v>
      </c>
    </row>
    <row r="33" spans="1:23">
      <c r="A33" s="10">
        <v>24</v>
      </c>
      <c r="B33" s="11">
        <v>41608</v>
      </c>
      <c r="C33" s="11">
        <v>41608</v>
      </c>
      <c r="D33" s="12" t="s">
        <v>28</v>
      </c>
      <c r="E33" s="13" t="s">
        <v>28</v>
      </c>
      <c r="F33" s="14" t="s">
        <v>30</v>
      </c>
      <c r="G33" s="15" t="s">
        <v>99</v>
      </c>
      <c r="H33" s="14">
        <v>6</v>
      </c>
      <c r="I33" s="14" t="s">
        <v>77</v>
      </c>
      <c r="J33" s="14" t="s">
        <v>78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27</v>
      </c>
      <c r="R33" s="16"/>
      <c r="S33" s="16">
        <v>0</v>
      </c>
      <c r="T33" s="16">
        <v>0</v>
      </c>
      <c r="U33" s="16">
        <f t="shared" si="0"/>
        <v>27</v>
      </c>
      <c r="V33" s="15">
        <v>0</v>
      </c>
      <c r="W33" s="16">
        <v>0</v>
      </c>
    </row>
    <row r="34" spans="1:23" ht="15.75" thickBot="1">
      <c r="A34" s="17">
        <v>25</v>
      </c>
      <c r="B34" s="18">
        <v>41608</v>
      </c>
      <c r="C34" s="18">
        <v>41608</v>
      </c>
      <c r="D34" s="19" t="s">
        <v>28</v>
      </c>
      <c r="E34" s="20" t="s">
        <v>100</v>
      </c>
      <c r="F34" s="21" t="s">
        <v>30</v>
      </c>
      <c r="G34" s="22" t="s">
        <v>101</v>
      </c>
      <c r="H34" s="21">
        <v>6</v>
      </c>
      <c r="I34" s="21" t="s">
        <v>102</v>
      </c>
      <c r="J34" s="23" t="s">
        <v>103</v>
      </c>
      <c r="K34" s="16">
        <v>0</v>
      </c>
      <c r="L34" s="16">
        <v>0</v>
      </c>
      <c r="M34" s="16">
        <v>0</v>
      </c>
      <c r="N34" s="16">
        <v>0</v>
      </c>
      <c r="O34" s="24">
        <v>273.44</v>
      </c>
      <c r="P34" s="24">
        <v>49.22</v>
      </c>
      <c r="Q34" s="24">
        <v>27.34</v>
      </c>
      <c r="R34" s="24"/>
      <c r="S34" s="24">
        <v>0</v>
      </c>
      <c r="T34" s="24">
        <v>0</v>
      </c>
      <c r="U34" s="16">
        <f t="shared" si="0"/>
        <v>349.99999999999994</v>
      </c>
      <c r="V34" s="45">
        <v>0</v>
      </c>
      <c r="W34" s="24">
        <v>0</v>
      </c>
    </row>
    <row r="35" spans="1:23" ht="15.75" thickBot="1">
      <c r="J35" s="25" t="s">
        <v>104</v>
      </c>
      <c r="K35" s="26">
        <f>SUM(K10:K34)</f>
        <v>2789.7</v>
      </c>
      <c r="L35" s="26">
        <f t="shared" ref="L35:T35" si="1">SUM(L10:L34)</f>
        <v>502.16</v>
      </c>
      <c r="M35" s="26">
        <f t="shared" si="1"/>
        <v>0</v>
      </c>
      <c r="N35" s="26">
        <f t="shared" si="1"/>
        <v>0</v>
      </c>
      <c r="O35" s="26">
        <f t="shared" si="1"/>
        <v>18815.460000000003</v>
      </c>
      <c r="P35" s="26">
        <f t="shared" si="1"/>
        <v>3386.83</v>
      </c>
      <c r="Q35" s="26">
        <f t="shared" si="1"/>
        <v>140.51</v>
      </c>
      <c r="R35" s="26"/>
      <c r="S35" s="26">
        <f t="shared" si="1"/>
        <v>0</v>
      </c>
      <c r="T35" s="26">
        <f t="shared" si="1"/>
        <v>0</v>
      </c>
      <c r="U35" s="26">
        <f>SUM(U10:U34)</f>
        <v>25634.66</v>
      </c>
      <c r="V35" s="46"/>
      <c r="W35" s="27"/>
    </row>
  </sheetData>
  <autoFilter ref="A9:W34">
    <filterColumn colId="17"/>
  </autoFilter>
  <mergeCells count="27">
    <mergeCell ref="A7:A9"/>
    <mergeCell ref="B7:B9"/>
    <mergeCell ref="C7:C9"/>
    <mergeCell ref="D7:F7"/>
    <mergeCell ref="D8:D9"/>
    <mergeCell ref="E8:E9"/>
    <mergeCell ref="F8:F9"/>
    <mergeCell ref="G7:G9"/>
    <mergeCell ref="H7:J7"/>
    <mergeCell ref="H8:I8"/>
    <mergeCell ref="J8:J9"/>
    <mergeCell ref="K7:L7"/>
    <mergeCell ref="K8:K9"/>
    <mergeCell ref="L8:L9"/>
    <mergeCell ref="M7:N7"/>
    <mergeCell ref="M8:M9"/>
    <mergeCell ref="N8:N9"/>
    <mergeCell ref="O7:P7"/>
    <mergeCell ref="O8:O9"/>
    <mergeCell ref="P8:P9"/>
    <mergeCell ref="V8:V9"/>
    <mergeCell ref="Q7:Q9"/>
    <mergeCell ref="S7:S9"/>
    <mergeCell ref="T7:T9"/>
    <mergeCell ref="U7:U9"/>
    <mergeCell ref="V7:W7"/>
    <mergeCell ref="R7:R8"/>
  </mergeCells>
  <printOptions horizontalCentered="1"/>
  <pageMargins left="0.98425196850393704" right="0.196850393700787" top="0.47244094488189003" bottom="0.31496062992126" header="0.47244094488189003" footer="0.15748031496063"/>
  <pageSetup paperSize="5" scale="70" orientation="landscape" r:id="rId1"/>
  <headerFooter>
    <oddFooter>&amp;CCOMPRAS REGISTRO COMPRAS :     NOVIEMBRE    20531516045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Percy</cp:lastModifiedBy>
  <dcterms:created xsi:type="dcterms:W3CDTF">2013-12-17T16:04:10Z</dcterms:created>
  <dcterms:modified xsi:type="dcterms:W3CDTF">2013-12-30T21:32:51Z</dcterms:modified>
</cp:coreProperties>
</file>