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vegas/Documents/Investigacion/PERCOMP/KnobID/data/knobID/"/>
    </mc:Choice>
  </mc:AlternateContent>
  <bookViews>
    <workbookView xWindow="36640" yWindow="460" windowWidth="21240" windowHeight="20860" tabRatio="500"/>
  </bookViews>
  <sheets>
    <sheet name="knobID" sheetId="3" r:id="rId1"/>
  </sheets>
  <definedNames>
    <definedName name="analisis" localSheetId="0">knobID!#REF!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2" i="3" l="1"/>
  <c r="E51" i="3"/>
  <c r="E50" i="3"/>
  <c r="F52" i="3"/>
  <c r="F51" i="3"/>
  <c r="F50" i="3"/>
  <c r="D50" i="3"/>
  <c r="D51" i="3"/>
  <c r="C51" i="3"/>
  <c r="C50" i="3"/>
</calcChain>
</file>

<file path=xl/connections.xml><?xml version="1.0" encoding="utf-8"?>
<connections xmlns="http://schemas.openxmlformats.org/spreadsheetml/2006/main">
  <connection id="1" name="analisis1" type="6" refreshedVersion="0" background="1" saveData="1">
    <textPr fileType="mac" sourceFile="/Users/jvegas/Documents/Investigacion/PERCOMP/KnobID/data/1D030/analisis.csv" tab="0" delimiter=",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<sst xmlns="http://schemas.openxmlformats.org/spreadsheetml/2006/main" count="205" uniqueCount="109">
  <si>
    <t>M</t>
  </si>
  <si>
    <t>F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</si>
  <si>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</si>
  <si>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</si>
  <si>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</si>
  <si>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</si>
  <si>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</si>
  <si>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</si>
  <si>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</si>
  <si>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</si>
  <si>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</si>
  <si>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Individual</t>
  </si>
  <si>
    <t>File Name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</si>
  <si>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</si>
  <si>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</si>
  <si>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</si>
  <si>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</si>
  <si>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</si>
  <si>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</si>
  <si>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</si>
  <si>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</si>
  <si>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</si>
  <si>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</si>
  <si>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</si>
  <si>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</si>
  <si>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</si>
  <si>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</si>
  <si>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</si>
  <si>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</si>
  <si>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</si>
  <si>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</si>
  <si>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</si>
  <si>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</si>
  <si>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</si>
  <si>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</si>
  <si>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</si>
  <si>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</si>
  <si>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</si>
  <si>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</si>
  <si>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</si>
  <si>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</si>
  <si>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</si>
  <si>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</si>
  <si>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</si>
  <si>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</si>
  <si>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</si>
  <si>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</si>
  <si>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</si>
  <si>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</si>
  <si>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</si>
  <si>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</si>
  <si>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Gender (Male/Female)</t>
  </si>
  <si>
    <t>Age</t>
  </si>
  <si>
    <t>Backpack</t>
  </si>
  <si>
    <t>Height (cm)</t>
  </si>
  <si>
    <t>Right/Left handed</t>
  </si>
  <si>
    <t>Y</t>
  </si>
  <si>
    <t>R</t>
  </si>
  <si>
    <t>L</t>
  </si>
  <si>
    <t>knobID01</t>
  </si>
  <si>
    <t>knobID02</t>
  </si>
  <si>
    <t>knobID03</t>
  </si>
  <si>
    <t>knobID04</t>
  </si>
  <si>
    <t>knobID05</t>
  </si>
  <si>
    <t>knobID06</t>
  </si>
  <si>
    <t>knobID07</t>
  </si>
  <si>
    <t>knobID08</t>
  </si>
  <si>
    <t>knobID09</t>
  </si>
  <si>
    <t>knobID10</t>
  </si>
  <si>
    <t>knobID11</t>
  </si>
  <si>
    <t>knobID12</t>
  </si>
  <si>
    <t>knobID13</t>
  </si>
  <si>
    <t>knobID14</t>
  </si>
  <si>
    <t>knobID15</t>
  </si>
  <si>
    <t>knobID16</t>
  </si>
  <si>
    <t>knobID17</t>
  </si>
  <si>
    <t>knobID18</t>
  </si>
  <si>
    <t>knobID19</t>
  </si>
  <si>
    <t>knobID20</t>
  </si>
  <si>
    <t>knobID21</t>
  </si>
  <si>
    <t>knobID22</t>
  </si>
  <si>
    <t>knobID23</t>
  </si>
  <si>
    <t>knobID24</t>
  </si>
  <si>
    <t>knobID25</t>
  </si>
  <si>
    <t>knobID26</t>
  </si>
  <si>
    <t>knobID27</t>
  </si>
  <si>
    <t>knobID28</t>
  </si>
  <si>
    <t>knobID29</t>
  </si>
  <si>
    <t>knobID30</t>
  </si>
  <si>
    <t>knobID31</t>
  </si>
  <si>
    <t>knobID32</t>
  </si>
  <si>
    <t>knobID33</t>
  </si>
  <si>
    <t>knobID34</t>
  </si>
  <si>
    <t>knobID35</t>
  </si>
  <si>
    <t>knobID36</t>
  </si>
  <si>
    <t>knobID37</t>
  </si>
  <si>
    <t>knobID38</t>
  </si>
  <si>
    <t>knobID39</t>
  </si>
  <si>
    <t>knobID40</t>
  </si>
  <si>
    <t>knobID41</t>
  </si>
  <si>
    <t>knobID42</t>
  </si>
  <si>
    <t>knobID43</t>
  </si>
  <si>
    <t>knobID44</t>
  </si>
  <si>
    <t>knobID45</t>
  </si>
  <si>
    <t>knobID46</t>
  </si>
  <si>
    <t>knobID47</t>
  </si>
  <si>
    <t>AVG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</si>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</sst>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\ _€_-;\-* #,##0.00\ _€_-;_-* &quot;-&quot;??\ _€_-;_-@_-"/>
    <numFmt numFmtId="167" formatCode="_-* #,##0.0\ _€_-;\-* #,##0.0\ _€_-;_-* &quot;-&quot;??\ _€_-;_-@_-"/>
    <numFmt numFmtId="168" formatCode="_-* #,##0\ _€_-;\-* #,##0\ _€_-;_-* &quot;-&quot;??\ _€_-;_-@_-"/>
    <numFmt numFmtId="170" formatCode="0.0%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2" fillId="0" borderId="0" xfId="0" applyFont="1"/>
    <xf numFmtId="1" fontId="2" fillId="0" borderId="0" xfId="0" applyNumberFormat="1" applyFont="1"/>
    <xf numFmtId="1" fontId="0" fillId="0" borderId="0" xfId="0" applyNumberFormat="1"/>
    <xf numFmtId="168" fontId="2" fillId="0" borderId="0" xfId="3" applyNumberFormat="1" applyFont="1"/>
    <xf numFmtId="168" fontId="0" fillId="0" borderId="0" xfId="3" applyNumberFormat="1" applyFont="1"/>
    <xf numFmtId="2" fontId="2" fillId="0" borderId="0" xfId="3" applyNumberFormat="1" applyFont="1"/>
    <xf numFmtId="2" fontId="0" fillId="0" borderId="0" xfId="3" applyNumberFormat="1" applyFont="1"/>
    <xf numFmtId="170" fontId="0" fillId="0" borderId="0" xfId="4" applyNumberFormat="1" applyFont="1"/>
    <xf numFmtId="167" fontId="0" fillId="0" borderId="0" xfId="0" applyNumberFormat="1"/>
  </cellXfs>
  <cellStyles count="5">
    <cellStyle name="Hipervínculo" xfId="1" builtinId="8" hidden="1"/>
    <cellStyle name="Hipervínculo visitado" xfId="2" builtinId="9" hidden="1"/>
    <cellStyle name="Millares" xfId="3" builtinId="3"/>
    <cellStyle name="Normal" xfId="0" builtinId="0"/>
    <cellStyle name="Porcentaje" xfId="4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selection activeCell="I54" sqref="I54"/>
    </sheetView>
  </sheetViews>
  <sheetFormatPr baseColWidth="10" defaultRowHeight="16" x14ac:dyDescent="0.2"/>
  <cols>
    <col min="1" max="1" width="10.83203125" style="9"/>
    <col min="3" max="3" width="20" bestFit="1" customWidth="1"/>
    <col min="4" max="4" width="16.1640625" bestFit="1" customWidth="1"/>
    <col min="5" max="5" width="10.33203125" style="7" bestFit="1" customWidth="1"/>
    <col min="6" max="6" width="6.6640625" style="5" bestFit="1" customWidth="1"/>
    <col min="7" max="7" width="10.83203125" style="1"/>
  </cols>
  <sheetData>
    <row r="1" spans="1:7" s="3" customFormat="1" x14ac:dyDescent="0.2">
      <c r="A1" s="8" t="s">
        <v>11</v>
      </c>
      <c r="B1" s="3" t="s">
        <v>12</v>
      </c>
      <c r="C1" s="3" t="s">
        <v>51</v>
      </c>
      <c r="D1" s="3" t="s">
        <v>55</v>
      </c>
      <c r="E1" s="6" t="s">
        <v>54</v>
      </c>
      <c r="F1" s="4" t="s">
        <v>52</v>
      </c>
      <c r="G1" s="2" t="s">
        <v>53</v>
      </c>
    </row>
    <row r="2" spans="1:7" x14ac:dyDescent="0.2">
      <c r="A2" s="9" t="s">
        <v>2</v>
      </c>
      <c r="B2" t="s">
        <v>59</v>
      </c>
      <c r="C2" t="s">
        <v>0</v>
      </c>
      <c r="D2" t="s">
        <v>57</v>
      </c>
      <c r="E2" s="7">
        <v>176</v>
      </c>
      <c r="F2" s="5">
        <v>50</v>
      </c>
    </row>
    <row r="3" spans="1:7" x14ac:dyDescent="0.2">
      <c r="A3" s="9" t="s">
        <v>3</v>
      </c>
      <c r="B3" t="s">
        <v>60</v>
      </c>
      <c r="C3" t="s">
        <v>0</v>
      </c>
      <c r="D3" t="s">
        <v>57</v>
      </c>
      <c r="E3" s="7">
        <v>162</v>
      </c>
      <c r="F3" s="5">
        <v>48</v>
      </c>
    </row>
    <row r="4" spans="1:7" x14ac:dyDescent="0.2">
      <c r="A4" s="9" t="s">
        <v>4</v>
      </c>
      <c r="B4" t="s">
        <v>61</v>
      </c>
      <c r="C4" t="s">
        <v>1</v>
      </c>
      <c r="D4" t="s">
        <v>58</v>
      </c>
      <c r="E4" s="7">
        <v>164</v>
      </c>
      <c r="F4" s="5">
        <v>22</v>
      </c>
    </row>
    <row r="5" spans="1:7" x14ac:dyDescent="0.2">
      <c r="A5" s="9" t="s">
        <v>5</v>
      </c>
      <c r="B5" t="s">
        <v>62</v>
      </c>
      <c r="C5" t="s">
        <v>0</v>
      </c>
      <c r="D5" t="s">
        <v>57</v>
      </c>
      <c r="E5" s="7">
        <v>173</v>
      </c>
      <c r="F5" s="5">
        <v>21</v>
      </c>
    </row>
    <row r="6" spans="1:7" x14ac:dyDescent="0.2">
      <c r="A6" s="9" t="s">
        <v>6</v>
      </c>
      <c r="B6" t="s">
        <v>63</v>
      </c>
      <c r="C6" t="s">
        <v>0</v>
      </c>
      <c r="D6" t="s">
        <v>57</v>
      </c>
      <c r="E6" s="7">
        <v>183</v>
      </c>
      <c r="F6" s="5">
        <v>21</v>
      </c>
    </row>
    <row r="7" spans="1:7" x14ac:dyDescent="0.2">
      <c r="A7" s="9" t="s">
        <v>7</v>
      </c>
      <c r="B7" t="s">
        <v>64</v>
      </c>
      <c r="C7" t="s">
        <v>0</v>
      </c>
      <c r="D7" t="s">
        <v>57</v>
      </c>
      <c r="E7" s="7">
        <v>181</v>
      </c>
      <c r="F7" s="5">
        <v>21</v>
      </c>
    </row>
    <row r="8" spans="1:7" x14ac:dyDescent="0.2">
      <c r="A8" s="9" t="s">
        <v>8</v>
      </c>
      <c r="B8" t="s">
        <v>65</v>
      </c>
      <c r="C8" t="s">
        <v>0</v>
      </c>
      <c r="D8" t="s">
        <v>57</v>
      </c>
      <c r="E8" s="7">
        <v>181</v>
      </c>
      <c r="F8" s="5">
        <v>22</v>
      </c>
    </row>
    <row r="9" spans="1:7" x14ac:dyDescent="0.2">
      <c r="A9" s="9" t="s">
        <v>9</v>
      </c>
      <c r="B9" t="s">
        <v>66</v>
      </c>
      <c r="C9" t="s">
        <v>0</v>
      </c>
      <c r="D9" t="s">
        <v>57</v>
      </c>
      <c r="E9" s="7">
        <v>176</v>
      </c>
      <c r="F9" s="5">
        <v>25</v>
      </c>
    </row>
    <row r="10" spans="1:7" x14ac:dyDescent="0.2">
      <c r="A10" s="9" t="s">
        <v>10</v>
      </c>
      <c r="B10" t="s">
        <v>67</v>
      </c>
      <c r="C10" t="s">
        <v>0</v>
      </c>
      <c r="D10" t="s">
        <v>57</v>
      </c>
      <c r="E10" s="7">
        <v>180</v>
      </c>
      <c r="F10" s="5">
        <v>22</v>
      </c>
    </row>
    <row r="11" spans="1:7" x14ac:dyDescent="0.2">
      <c r="A11" s="9" t="s">
        <v>13</v>
      </c>
      <c r="B11" t="s">
        <v>68</v>
      </c>
      <c r="C11" t="s">
        <v>0</v>
      </c>
      <c r="D11" t="s">
        <v>57</v>
      </c>
      <c r="E11" s="7">
        <v>182</v>
      </c>
      <c r="F11" s="5">
        <v>23</v>
      </c>
    </row>
    <row r="12" spans="1:7" x14ac:dyDescent="0.2">
      <c r="A12" s="9" t="s">
        <v>14</v>
      </c>
      <c r="B12" t="s">
        <v>69</v>
      </c>
      <c r="C12" t="s">
        <v>0</v>
      </c>
      <c r="D12" t="s">
        <v>57</v>
      </c>
      <c r="E12" s="7">
        <v>170</v>
      </c>
      <c r="F12" s="5">
        <v>23</v>
      </c>
    </row>
    <row r="13" spans="1:7" x14ac:dyDescent="0.2">
      <c r="A13" s="9" t="s">
        <v>15</v>
      </c>
      <c r="B13" t="s">
        <v>70</v>
      </c>
      <c r="C13" t="s">
        <v>1</v>
      </c>
      <c r="D13" t="s">
        <v>57</v>
      </c>
      <c r="E13" s="7">
        <v>162</v>
      </c>
      <c r="F13" s="5">
        <v>47</v>
      </c>
    </row>
    <row r="14" spans="1:7" x14ac:dyDescent="0.2">
      <c r="A14" s="9" t="s">
        <v>16</v>
      </c>
      <c r="B14" t="s">
        <v>71</v>
      </c>
      <c r="C14" t="s">
        <v>1</v>
      </c>
      <c r="D14" t="s">
        <v>57</v>
      </c>
      <c r="E14" s="7">
        <v>170</v>
      </c>
      <c r="F14" s="5">
        <v>39</v>
      </c>
    </row>
    <row r="15" spans="1:7" x14ac:dyDescent="0.2">
      <c r="A15" s="9" t="s">
        <v>17</v>
      </c>
      <c r="B15" t="s">
        <v>72</v>
      </c>
      <c r="C15" t="s">
        <v>0</v>
      </c>
      <c r="D15" t="s">
        <v>57</v>
      </c>
      <c r="E15" s="7">
        <v>180</v>
      </c>
      <c r="F15" s="5">
        <v>39</v>
      </c>
    </row>
    <row r="16" spans="1:7" x14ac:dyDescent="0.2">
      <c r="A16" s="9" t="s">
        <v>18</v>
      </c>
      <c r="B16" t="s">
        <v>73</v>
      </c>
      <c r="C16" t="s">
        <v>0</v>
      </c>
      <c r="D16" t="s">
        <v>57</v>
      </c>
      <c r="E16" s="7">
        <v>170</v>
      </c>
      <c r="F16" s="5">
        <v>26</v>
      </c>
    </row>
    <row r="17" spans="1:7" x14ac:dyDescent="0.2">
      <c r="A17" s="9" t="s">
        <v>19</v>
      </c>
      <c r="B17" t="s">
        <v>74</v>
      </c>
      <c r="C17" t="s">
        <v>0</v>
      </c>
      <c r="D17" t="s">
        <v>57</v>
      </c>
      <c r="E17" s="7">
        <v>166</v>
      </c>
      <c r="F17" s="5">
        <v>25</v>
      </c>
    </row>
    <row r="18" spans="1:7" x14ac:dyDescent="0.2">
      <c r="A18" s="9" t="s">
        <v>20</v>
      </c>
      <c r="B18" t="s">
        <v>75</v>
      </c>
      <c r="C18" t="s">
        <v>0</v>
      </c>
      <c r="D18" t="s">
        <v>57</v>
      </c>
      <c r="E18" s="7">
        <v>160</v>
      </c>
      <c r="F18" s="5">
        <v>21</v>
      </c>
      <c r="G18" s="1" t="s">
        <v>56</v>
      </c>
    </row>
    <row r="19" spans="1:7" x14ac:dyDescent="0.2">
      <c r="A19" s="9" t="s">
        <v>21</v>
      </c>
      <c r="B19" t="s">
        <v>76</v>
      </c>
      <c r="C19" t="s">
        <v>1</v>
      </c>
      <c r="D19" t="s">
        <v>57</v>
      </c>
      <c r="E19" s="7">
        <v>159</v>
      </c>
      <c r="F19" s="5">
        <v>50</v>
      </c>
    </row>
    <row r="20" spans="1:7" x14ac:dyDescent="0.2">
      <c r="A20" s="9" t="s">
        <v>22</v>
      </c>
      <c r="B20" t="s">
        <v>77</v>
      </c>
      <c r="C20" t="s">
        <v>1</v>
      </c>
      <c r="D20" t="s">
        <v>57</v>
      </c>
      <c r="E20" s="7">
        <v>152</v>
      </c>
      <c r="F20" s="5">
        <v>20</v>
      </c>
    </row>
    <row r="21" spans="1:7" x14ac:dyDescent="0.2">
      <c r="A21" s="9" t="s">
        <v>23</v>
      </c>
      <c r="B21" t="s">
        <v>78</v>
      </c>
      <c r="C21" t="s">
        <v>1</v>
      </c>
      <c r="D21" t="s">
        <v>57</v>
      </c>
      <c r="E21" s="7">
        <v>180</v>
      </c>
      <c r="F21" s="5">
        <v>19</v>
      </c>
    </row>
    <row r="22" spans="1:7" x14ac:dyDescent="0.2">
      <c r="A22" s="9" t="s">
        <v>24</v>
      </c>
      <c r="B22" t="s">
        <v>79</v>
      </c>
      <c r="C22" t="s">
        <v>1</v>
      </c>
      <c r="D22" t="s">
        <v>57</v>
      </c>
      <c r="E22" s="7">
        <v>168</v>
      </c>
      <c r="F22" s="5">
        <v>20</v>
      </c>
    </row>
    <row r="23" spans="1:7" x14ac:dyDescent="0.2">
      <c r="A23" s="9" t="s">
        <v>25</v>
      </c>
      <c r="B23" t="s">
        <v>80</v>
      </c>
      <c r="C23" t="s">
        <v>0</v>
      </c>
      <c r="D23" t="s">
        <v>57</v>
      </c>
      <c r="E23" s="7">
        <v>173</v>
      </c>
      <c r="F23" s="5">
        <v>21</v>
      </c>
    </row>
    <row r="24" spans="1:7" x14ac:dyDescent="0.2">
      <c r="A24" s="9" t="s">
        <v>26</v>
      </c>
      <c r="B24" t="s">
        <v>81</v>
      </c>
      <c r="C24" t="s">
        <v>0</v>
      </c>
      <c r="D24" t="s">
        <v>57</v>
      </c>
      <c r="E24" s="7">
        <v>182</v>
      </c>
      <c r="F24" s="5">
        <v>20</v>
      </c>
    </row>
    <row r="25" spans="1:7" x14ac:dyDescent="0.2">
      <c r="A25" s="9" t="s">
        <v>27</v>
      </c>
      <c r="B25" t="s">
        <v>82</v>
      </c>
      <c r="C25" t="s">
        <v>0</v>
      </c>
      <c r="D25" t="s">
        <v>57</v>
      </c>
      <c r="E25" s="7">
        <v>192</v>
      </c>
      <c r="F25" s="5">
        <v>18</v>
      </c>
    </row>
    <row r="26" spans="1:7" x14ac:dyDescent="0.2">
      <c r="A26" s="9" t="s">
        <v>28</v>
      </c>
      <c r="B26" t="s">
        <v>83</v>
      </c>
      <c r="C26" t="s">
        <v>0</v>
      </c>
      <c r="D26" t="s">
        <v>57</v>
      </c>
      <c r="E26" s="7">
        <v>187</v>
      </c>
      <c r="F26" s="5">
        <v>21</v>
      </c>
      <c r="G26" s="1" t="s">
        <v>56</v>
      </c>
    </row>
    <row r="27" spans="1:7" x14ac:dyDescent="0.2">
      <c r="A27" s="9" t="s">
        <v>29</v>
      </c>
      <c r="B27" t="s">
        <v>84</v>
      </c>
      <c r="C27" t="s">
        <v>0</v>
      </c>
      <c r="D27" t="s">
        <v>57</v>
      </c>
      <c r="E27" s="7">
        <v>185</v>
      </c>
      <c r="F27" s="5">
        <v>20</v>
      </c>
      <c r="G27" s="1" t="s">
        <v>56</v>
      </c>
    </row>
    <row r="28" spans="1:7" x14ac:dyDescent="0.2">
      <c r="A28" s="9" t="s">
        <v>30</v>
      </c>
      <c r="B28" t="s">
        <v>85</v>
      </c>
      <c r="C28" t="s">
        <v>0</v>
      </c>
      <c r="D28" t="s">
        <v>57</v>
      </c>
      <c r="E28" s="7">
        <v>180</v>
      </c>
      <c r="F28" s="5">
        <v>18</v>
      </c>
    </row>
    <row r="29" spans="1:7" x14ac:dyDescent="0.2">
      <c r="A29" s="9" t="s">
        <v>31</v>
      </c>
      <c r="B29" t="s">
        <v>86</v>
      </c>
      <c r="C29" t="s">
        <v>0</v>
      </c>
      <c r="D29" t="s">
        <v>57</v>
      </c>
      <c r="E29" s="7">
        <v>179</v>
      </c>
      <c r="F29" s="5">
        <v>19</v>
      </c>
    </row>
    <row r="30" spans="1:7" x14ac:dyDescent="0.2">
      <c r="A30" s="9" t="s">
        <v>32</v>
      </c>
      <c r="B30" t="s">
        <v>87</v>
      </c>
      <c r="C30" t="s">
        <v>0</v>
      </c>
      <c r="D30" t="s">
        <v>57</v>
      </c>
      <c r="E30" s="7">
        <v>181</v>
      </c>
      <c r="F30" s="5">
        <v>19</v>
      </c>
    </row>
    <row r="31" spans="1:7" x14ac:dyDescent="0.2">
      <c r="A31" s="9" t="s">
        <v>33</v>
      </c>
      <c r="B31" t="s">
        <v>88</v>
      </c>
      <c r="C31" t="s">
        <v>1</v>
      </c>
      <c r="D31" t="s">
        <v>57</v>
      </c>
      <c r="E31" s="7">
        <v>151</v>
      </c>
      <c r="F31" s="5">
        <v>48</v>
      </c>
    </row>
    <row r="32" spans="1:7" x14ac:dyDescent="0.2">
      <c r="A32" s="9" t="s">
        <v>34</v>
      </c>
      <c r="B32" t="s">
        <v>89</v>
      </c>
      <c r="C32" t="s">
        <v>0</v>
      </c>
      <c r="D32" t="s">
        <v>57</v>
      </c>
      <c r="E32" s="7">
        <v>167</v>
      </c>
      <c r="F32" s="5">
        <v>68</v>
      </c>
    </row>
    <row r="33" spans="1:7" x14ac:dyDescent="0.2">
      <c r="A33" s="9" t="s">
        <v>35</v>
      </c>
      <c r="B33" t="s">
        <v>90</v>
      </c>
      <c r="C33" t="s">
        <v>0</v>
      </c>
      <c r="D33" t="s">
        <v>57</v>
      </c>
      <c r="E33" s="7">
        <v>169</v>
      </c>
      <c r="F33" s="5">
        <v>54</v>
      </c>
    </row>
    <row r="34" spans="1:7" x14ac:dyDescent="0.2">
      <c r="A34" s="9" t="s">
        <v>36</v>
      </c>
      <c r="B34" t="s">
        <v>91</v>
      </c>
      <c r="C34" t="s">
        <v>0</v>
      </c>
      <c r="D34" t="s">
        <v>57</v>
      </c>
      <c r="E34" s="7">
        <v>185</v>
      </c>
      <c r="F34" s="5">
        <v>20</v>
      </c>
      <c r="G34" s="1" t="s">
        <v>56</v>
      </c>
    </row>
    <row r="35" spans="1:7" x14ac:dyDescent="0.2">
      <c r="A35" s="9" t="s">
        <v>37</v>
      </c>
      <c r="B35" t="s">
        <v>92</v>
      </c>
      <c r="C35" t="s">
        <v>1</v>
      </c>
      <c r="D35" t="s">
        <v>57</v>
      </c>
      <c r="E35" s="7">
        <v>172</v>
      </c>
      <c r="F35" s="5">
        <v>21</v>
      </c>
    </row>
    <row r="36" spans="1:7" x14ac:dyDescent="0.2">
      <c r="A36" s="9" t="s">
        <v>38</v>
      </c>
      <c r="B36" t="s">
        <v>93</v>
      </c>
      <c r="C36" t="s">
        <v>0</v>
      </c>
      <c r="D36" t="s">
        <v>57</v>
      </c>
      <c r="E36" s="7">
        <v>183</v>
      </c>
      <c r="F36" s="5">
        <v>20</v>
      </c>
    </row>
    <row r="37" spans="1:7" x14ac:dyDescent="0.2">
      <c r="A37" s="9" t="s">
        <v>39</v>
      </c>
      <c r="B37" t="s">
        <v>94</v>
      </c>
      <c r="C37" t="s">
        <v>0</v>
      </c>
      <c r="D37" t="s">
        <v>57</v>
      </c>
      <c r="E37" s="7">
        <v>180</v>
      </c>
      <c r="F37" s="5">
        <v>19</v>
      </c>
    </row>
    <row r="38" spans="1:7" x14ac:dyDescent="0.2">
      <c r="A38" s="9" t="s">
        <v>40</v>
      </c>
      <c r="B38" t="s">
        <v>95</v>
      </c>
      <c r="C38" t="s">
        <v>0</v>
      </c>
      <c r="D38" t="s">
        <v>57</v>
      </c>
      <c r="E38" s="7">
        <v>174</v>
      </c>
      <c r="F38" s="5">
        <v>20</v>
      </c>
      <c r="G38" s="1" t="s">
        <v>56</v>
      </c>
    </row>
    <row r="39" spans="1:7" x14ac:dyDescent="0.2">
      <c r="A39" s="9" t="s">
        <v>41</v>
      </c>
      <c r="B39" t="s">
        <v>96</v>
      </c>
      <c r="C39" t="s">
        <v>0</v>
      </c>
      <c r="D39" t="s">
        <v>57</v>
      </c>
      <c r="E39" s="7">
        <v>180</v>
      </c>
      <c r="F39" s="5">
        <v>22</v>
      </c>
    </row>
    <row r="40" spans="1:7" x14ac:dyDescent="0.2">
      <c r="A40" s="9" t="s">
        <v>42</v>
      </c>
      <c r="B40" t="s">
        <v>97</v>
      </c>
      <c r="C40" t="s">
        <v>1</v>
      </c>
      <c r="D40" t="s">
        <v>57</v>
      </c>
      <c r="E40" s="7">
        <v>158</v>
      </c>
      <c r="F40" s="5">
        <v>19</v>
      </c>
    </row>
    <row r="41" spans="1:7" x14ac:dyDescent="0.2">
      <c r="A41" s="9" t="s">
        <v>43</v>
      </c>
      <c r="B41" t="s">
        <v>98</v>
      </c>
      <c r="C41" t="s">
        <v>1</v>
      </c>
      <c r="D41" t="s">
        <v>57</v>
      </c>
      <c r="E41" s="7">
        <v>163</v>
      </c>
      <c r="F41" s="5">
        <v>19</v>
      </c>
    </row>
    <row r="42" spans="1:7" x14ac:dyDescent="0.2">
      <c r="A42" s="9" t="s">
        <v>44</v>
      </c>
      <c r="B42" t="s">
        <v>99</v>
      </c>
      <c r="C42" t="s">
        <v>0</v>
      </c>
      <c r="D42" t="s">
        <v>57</v>
      </c>
      <c r="E42" s="7">
        <v>166</v>
      </c>
      <c r="F42" s="5">
        <v>18</v>
      </c>
    </row>
    <row r="43" spans="1:7" x14ac:dyDescent="0.2">
      <c r="A43" s="9" t="s">
        <v>45</v>
      </c>
      <c r="B43" t="s">
        <v>100</v>
      </c>
      <c r="C43" t="s">
        <v>0</v>
      </c>
      <c r="D43" t="s">
        <v>57</v>
      </c>
      <c r="E43" s="7">
        <v>183</v>
      </c>
      <c r="F43" s="5">
        <v>19</v>
      </c>
    </row>
    <row r="44" spans="1:7" x14ac:dyDescent="0.2">
      <c r="A44" s="9" t="s">
        <v>46</v>
      </c>
      <c r="B44" t="s">
        <v>101</v>
      </c>
      <c r="C44" t="s">
        <v>0</v>
      </c>
      <c r="D44" t="s">
        <v>57</v>
      </c>
      <c r="E44" s="7">
        <v>175</v>
      </c>
      <c r="F44" s="5">
        <v>19</v>
      </c>
    </row>
    <row r="45" spans="1:7" x14ac:dyDescent="0.2">
      <c r="A45" s="9" t="s">
        <v>47</v>
      </c>
      <c r="B45" t="s">
        <v>102</v>
      </c>
      <c r="C45" t="s">
        <v>0</v>
      </c>
      <c r="D45" t="s">
        <v>57</v>
      </c>
      <c r="E45" s="7">
        <v>168</v>
      </c>
      <c r="F45" s="5">
        <v>18</v>
      </c>
    </row>
    <row r="46" spans="1:7" x14ac:dyDescent="0.2">
      <c r="A46" s="9" t="s">
        <v>48</v>
      </c>
      <c r="B46" t="s">
        <v>103</v>
      </c>
      <c r="C46" t="s">
        <v>1</v>
      </c>
      <c r="D46" t="s">
        <v>57</v>
      </c>
      <c r="E46" s="7">
        <v>165</v>
      </c>
      <c r="F46" s="5">
        <v>23</v>
      </c>
    </row>
    <row r="47" spans="1:7" x14ac:dyDescent="0.2">
      <c r="A47" s="9" t="s">
        <v>49</v>
      </c>
      <c r="B47" t="s">
        <v>104</v>
      </c>
      <c r="C47" t="s">
        <v>1</v>
      </c>
      <c r="D47" t="s">
        <v>57</v>
      </c>
      <c r="E47" s="7">
        <v>168</v>
      </c>
      <c r="F47" s="5">
        <v>26</v>
      </c>
    </row>
    <row r="48" spans="1:7" x14ac:dyDescent="0.2">
      <c r="A48" s="9" t="s">
        <v>50</v>
      </c>
      <c r="B48" t="s">
        <v>105</v>
      </c>
      <c r="C48" t="s">
        <v>0</v>
      </c>
      <c r="D48" t="s">
        <v>58</v>
      </c>
      <c r="E48" s="7">
        <v>184</v>
      </c>
      <c r="F48" s="5">
        <v>24</v>
      </c>
    </row>
    <row r="50" spans="2:7" x14ac:dyDescent="0.2">
      <c r="B50" t="s">
        <v>0</v>
      </c>
      <c r="C50">
        <f>COUNTIF(C$2:C$48,B50)</f>
        <v>34</v>
      </c>
      <c r="D50" s="10">
        <f>C50/A$48</f>
        <v>0.72340425531914898</v>
      </c>
      <c r="E50" s="11">
        <f>AVERAGE(E$2:E$48)</f>
        <v>173.29787234042553</v>
      </c>
      <c r="F50" s="5">
        <f>AVERAGE(F$2:F$48)</f>
        <v>26.319148936170212</v>
      </c>
      <c r="G50" s="1" t="s">
        <v>106</v>
      </c>
    </row>
    <row r="51" spans="2:7" x14ac:dyDescent="0.2">
      <c r="B51" t="s">
        <v>1</v>
      </c>
      <c r="C51">
        <f>COUNTIF(C$2:C$48,B51)</f>
        <v>13</v>
      </c>
      <c r="D51" s="10">
        <f>C51/A$48</f>
        <v>0.27659574468085107</v>
      </c>
      <c r="E51" s="11">
        <f>MAX(E$2:E$48)</f>
        <v>192</v>
      </c>
      <c r="F51" s="5">
        <f>MAX(F$2:F$48)</f>
        <v>68</v>
      </c>
      <c r="G51" s="1" t="s">
        <v>107</v>
      </c>
    </row>
    <row r="52" spans="2:7" x14ac:dyDescent="0.2">
      <c r="E52" s="11">
        <f>MIN(E$2:E$48)</f>
        <v>151</v>
      </c>
      <c r="F52" s="5">
        <f>MIN(F$2:F$48)</f>
        <v>18</v>
      </c>
      <c r="G52" s="1" t="s">
        <v>108</v>
      </c>
    </row>
  </sheetData>
  <pageMargins left="0.7" right="0.7" top="0.75" bottom="0.75" header="0.3" footer="0.3"/>
  <ignoredErrors>
    <ignoredError sqref="A2:A5 A6:A4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knobID</vt:lpstr>
    </vt:vector>
  </TitlesOfParts>
  <Company>Universidad de Valladolid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Vegas</dc:creator>
  <cp:lastModifiedBy>Jesús Vegas</cp:lastModifiedBy>
  <dcterms:created xsi:type="dcterms:W3CDTF">2017-05-17T15:22:15Z</dcterms:created>
  <dcterms:modified xsi:type="dcterms:W3CDTF">2018-07-12T09:24:55Z</dcterms:modified>
</cp:coreProperties>
</file>