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che\Dropbox\Work\perfSONAR 4\"/>
    </mc:Choice>
  </mc:AlternateContent>
  <bookViews>
    <workbookView xWindow="0" yWindow="0" windowWidth="384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B20" i="1"/>
  <c r="P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4" i="1"/>
  <c r="Q18" i="1"/>
  <c r="B29" i="1" s="1"/>
  <c r="R18" i="1" l="1"/>
  <c r="F22" i="1"/>
  <c r="B26" i="1" s="1"/>
  <c r="Q20" i="1"/>
  <c r="I22" i="1"/>
  <c r="M22" i="1"/>
  <c r="C22" i="1"/>
  <c r="R5" i="1"/>
  <c r="R15" i="1"/>
  <c r="R11" i="1"/>
  <c r="R8" i="1"/>
  <c r="B28" i="1" s="1"/>
  <c r="B25" i="1" l="1"/>
  <c r="B27" i="1"/>
</calcChain>
</file>

<file path=xl/sharedStrings.xml><?xml version="1.0" encoding="utf-8"?>
<sst xmlns="http://schemas.openxmlformats.org/spreadsheetml/2006/main" count="41" uniqueCount="39">
  <si>
    <t>Brix-10 4.0 TP rhel 7 4GB mem DC 2.1</t>
  </si>
  <si>
    <t>Brix-11 4.0 TP rhel 7 2GB mem DC 2.1</t>
  </si>
  <si>
    <t>Brix-9 4.0 TP rhel 7 8GB mem DC 2.1</t>
  </si>
  <si>
    <t>NUC-6 4.0 TP rhel 7 8GB mem QC 1.6</t>
  </si>
  <si>
    <t>NUC-7 4.0 TP rhel 7 4GB mem QC 1.6</t>
  </si>
  <si>
    <t>NUC-8 4.0 TP rhel 7 2GB mem QC 1.6</t>
  </si>
  <si>
    <t>Zbox2-1 3.5 TK rhel 6 8GB mem QC 1.6</t>
  </si>
  <si>
    <t>Zbox2-13 3.5 TK rhel 6 2GB mem QC 1.6</t>
  </si>
  <si>
    <t>Zbox2-14 4.0 TK rhel 7 8GB mem QC 1.6</t>
  </si>
  <si>
    <t>Zbox2-2 4.0 TP rhel 7 8GB mem QC 1.6</t>
  </si>
  <si>
    <t>Zbox2-3 4.0 TP rhel 6 8GB mem QC 1.6</t>
  </si>
  <si>
    <t>b-pi 3.5 TP bananian 1GB mem DC .9 (PSU)</t>
  </si>
  <si>
    <t>AVG THPT</t>
  </si>
  <si>
    <t>AVG per model</t>
  </si>
  <si>
    <t>Best time from dashboard for each box (excluding 3.5 bug totals exceeding 1Gbps) as taken on 2017/04/18 at 16:30 EDT</t>
  </si>
  <si>
    <t>Brix-10</t>
  </si>
  <si>
    <t>Brix-11</t>
  </si>
  <si>
    <t>Brix-9</t>
  </si>
  <si>
    <t>NUC-6</t>
  </si>
  <si>
    <t>NUC-7</t>
  </si>
  <si>
    <t>NUC-8</t>
  </si>
  <si>
    <t>Zbox-12</t>
  </si>
  <si>
    <t>Zbox-4</t>
  </si>
  <si>
    <t>Zbox-5</t>
  </si>
  <si>
    <t>Zbox2-14</t>
  </si>
  <si>
    <t>Zbox2-2</t>
  </si>
  <si>
    <t>Zbox2-3</t>
  </si>
  <si>
    <t>b-p1 3.5</t>
  </si>
  <si>
    <t>Zbox2-1 3.5</t>
  </si>
  <si>
    <t>Zbox2-13 3.5</t>
  </si>
  <si>
    <t>Brix Overall AVG THPT (iperf3)</t>
  </si>
  <si>
    <t>NUC Overall AVG THPT (iperf3)</t>
  </si>
  <si>
    <t>Zbox2 (ci323) Overall AVG THPT (iperf3)</t>
  </si>
  <si>
    <t>Zbox (ci320) Overall AVG THPT (iperf3)</t>
  </si>
  <si>
    <t>Babana-pi Overall AVG THPT (iperf3)</t>
  </si>
  <si>
    <t>Zbox-12 4.0 TP Debian 8 4GB mem QC 1.8</t>
  </si>
  <si>
    <t>Zbox-4 4.0 TP rhel 7 8GB mem QC 1.8</t>
  </si>
  <si>
    <t>Zbox-5 4.0 TK rhel 7 8GB mem QC1.8</t>
  </si>
  <si>
    <t>*AVG per model excludes Banana-pi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</si>
</sst>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8" fontId="0" fillId="0" borderId="0" xfId="0" applyNumberFormat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0" applyFont="1"/>
    <xf numFmtId="0" fontId="0" fillId="3" borderId="3" xfId="0" applyFill="1" applyBorder="1"/>
    <xf numFmtId="0" fontId="0" fillId="3" borderId="0" xfId="0" applyFill="1" applyBorder="1"/>
    <xf numFmtId="0" fontId="0" fillId="3" borderId="8" xfId="0" applyFill="1" applyBorder="1"/>
    <xf numFmtId="0" fontId="0" fillId="4" borderId="0" xfId="0" applyFill="1" applyBorder="1"/>
    <xf numFmtId="168" fontId="0" fillId="0" borderId="0" xfId="0" applyNumberFormat="1" applyAlignment="1">
      <alignment horizontal="right"/>
    </xf>
    <xf numFmtId="0" fontId="0" fillId="2" borderId="2" xfId="0" applyFill="1" applyBorder="1"/>
    <xf numFmtId="0" fontId="0" fillId="0" borderId="4" xfId="0" applyBorder="1"/>
    <xf numFmtId="0" fontId="0" fillId="0" borderId="6" xfId="0" applyBorder="1"/>
    <xf numFmtId="0" fontId="0" fillId="2" borderId="9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9" xfId="0" applyBorder="1"/>
    <xf numFmtId="0" fontId="0" fillId="3" borderId="7" xfId="0" applyFill="1" applyBorder="1"/>
    <xf numFmtId="0" fontId="0" fillId="3" borderId="9" xfId="0" applyFill="1" applyBorder="1"/>
    <xf numFmtId="0" fontId="0" fillId="0" borderId="6" xfId="0" applyFill="1" applyBorder="1"/>
    <xf numFmtId="0" fontId="0" fillId="0" borderId="5" xfId="0" applyFill="1" applyBorder="1"/>
    <xf numFmtId="168" fontId="0" fillId="0" borderId="10" xfId="0" applyNumberFormat="1" applyBorder="1"/>
    <xf numFmtId="168" fontId="0" fillId="4" borderId="10" xfId="0" applyNumberFormat="1" applyFill="1" applyBorder="1"/>
    <xf numFmtId="168" fontId="0" fillId="3" borderId="11" xfId="0" applyNumberFormat="1" applyFill="1" applyBorder="1"/>
    <xf numFmtId="0" fontId="0" fillId="2" borderId="1" xfId="0" applyFill="1" applyBorder="1"/>
    <xf numFmtId="168" fontId="0" fillId="0" borderId="5" xfId="0" applyNumberFormat="1" applyBorder="1"/>
    <xf numFmtId="168" fontId="0" fillId="0" borderId="8" xfId="0" applyNumberFormat="1" applyBorder="1"/>
    <xf numFmtId="0" fontId="0" fillId="0" borderId="10" xfId="0" applyBorder="1"/>
    <xf numFmtId="168" fontId="0" fillId="0" borderId="12" xfId="0" applyNumberForma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0" fillId="4" borderId="9" xfId="0" applyFill="1" applyBorder="1"/>
    <xf numFmtId="0" fontId="0" fillId="4" borderId="8" xfId="0" applyFill="1" applyBorder="1"/>
    <xf numFmtId="0" fontId="0" fillId="4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168" fontId="0" fillId="5" borderId="10" xfId="0" applyNumberFormat="1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I27" sqref="I27"/>
    </sheetView>
  </sheetViews>
  <sheetFormatPr defaultRowHeight="15" x14ac:dyDescent="0.25"/>
  <cols>
    <col min="1" max="1" width="38.7109375" bestFit="1" customWidth="1"/>
    <col min="11" max="11" width="11" bestFit="1" customWidth="1"/>
    <col min="12" max="12" width="12" bestFit="1" customWidth="1"/>
    <col min="17" max="17" width="9.7109375" style="1" bestFit="1" customWidth="1"/>
    <col min="18" max="18" width="14.5703125" bestFit="1" customWidth="1"/>
  </cols>
  <sheetData>
    <row r="1" spans="1:18" x14ac:dyDescent="0.25">
      <c r="A1" s="11" t="s">
        <v>14</v>
      </c>
    </row>
    <row r="2" spans="1:18" x14ac:dyDescent="0.25">
      <c r="A2" s="11"/>
    </row>
    <row r="3" spans="1:18" ht="15.75" thickBot="1" x14ac:dyDescent="0.3"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28</v>
      </c>
      <c r="L3" t="s">
        <v>29</v>
      </c>
      <c r="M3" t="s">
        <v>24</v>
      </c>
      <c r="N3" t="s">
        <v>25</v>
      </c>
      <c r="O3" t="s">
        <v>26</v>
      </c>
      <c r="P3" t="s">
        <v>27</v>
      </c>
      <c r="Q3" s="1" t="s">
        <v>12</v>
      </c>
      <c r="R3" t="s">
        <v>13</v>
      </c>
    </row>
    <row r="4" spans="1:18" ht="15.75" thickBot="1" x14ac:dyDescent="0.3">
      <c r="A4" s="3" t="s">
        <v>0</v>
      </c>
      <c r="B4" s="17"/>
      <c r="C4" s="4">
        <v>0.73399999999999999</v>
      </c>
      <c r="D4" s="18">
        <v>0.72899999999999998</v>
      </c>
      <c r="E4" s="3">
        <v>0.71699999999999997</v>
      </c>
      <c r="F4" s="4">
        <v>0.78700000000000003</v>
      </c>
      <c r="G4" s="18">
        <v>0.72399999999999998</v>
      </c>
      <c r="H4" s="3">
        <v>0.76500000000000001</v>
      </c>
      <c r="I4" s="4">
        <v>0.77400000000000002</v>
      </c>
      <c r="J4" s="18">
        <v>0.65500000000000003</v>
      </c>
      <c r="K4" s="3">
        <v>0.70399999999999996</v>
      </c>
      <c r="L4" s="4">
        <v>1.1259999999999999</v>
      </c>
      <c r="M4" s="4">
        <v>0.73399999999999999</v>
      </c>
      <c r="N4" s="4">
        <v>0.78900000000000003</v>
      </c>
      <c r="O4" s="18">
        <v>0.79700000000000004</v>
      </c>
      <c r="P4" s="12">
        <v>0.30099999999999999</v>
      </c>
      <c r="Q4" s="28">
        <f>AVERAGE(B4:O4)</f>
        <v>0.77192307692307693</v>
      </c>
      <c r="R4" s="34"/>
    </row>
    <row r="5" spans="1:18" ht="15.75" thickBot="1" x14ac:dyDescent="0.3">
      <c r="A5" s="5" t="s">
        <v>1</v>
      </c>
      <c r="B5" s="5">
        <v>0.79700000000000004</v>
      </c>
      <c r="C5" s="7"/>
      <c r="D5" s="19">
        <v>0.71399999999999997</v>
      </c>
      <c r="E5" s="5">
        <v>0.76900000000000002</v>
      </c>
      <c r="F5" s="6">
        <v>0.77700000000000002</v>
      </c>
      <c r="G5" s="26">
        <v>0.75700000000000001</v>
      </c>
      <c r="H5" s="27">
        <v>0.74</v>
      </c>
      <c r="I5" s="10">
        <v>0.79400000000000004</v>
      </c>
      <c r="J5" s="26">
        <v>0.66500000000000004</v>
      </c>
      <c r="K5" s="27">
        <v>0.63600000000000001</v>
      </c>
      <c r="L5" s="10">
        <v>0.92200000000000004</v>
      </c>
      <c r="M5" s="10">
        <v>0.79700000000000004</v>
      </c>
      <c r="N5" s="10">
        <v>0.61699999999999999</v>
      </c>
      <c r="O5" s="26">
        <v>0.76800000000000002</v>
      </c>
      <c r="P5" s="13">
        <v>0.35599999999999998</v>
      </c>
      <c r="Q5" s="28">
        <f t="shared" ref="Q5:Q17" si="0">AVERAGE(B5:O5)</f>
        <v>0.75023076923076926</v>
      </c>
      <c r="R5" s="35">
        <f>AVERAGE(Q4:Q6)</f>
        <v>0.7486666666666667</v>
      </c>
    </row>
    <row r="6" spans="1:18" ht="15.75" thickBot="1" x14ac:dyDescent="0.3">
      <c r="A6" s="8" t="s">
        <v>2</v>
      </c>
      <c r="B6" s="8">
        <v>0.753</v>
      </c>
      <c r="C6" s="9">
        <v>0.69299999999999995</v>
      </c>
      <c r="D6" s="20"/>
      <c r="E6" s="8">
        <v>0.71899999999999997</v>
      </c>
      <c r="F6" s="9">
        <v>0.76200000000000001</v>
      </c>
      <c r="G6" s="23">
        <v>0.68300000000000005</v>
      </c>
      <c r="H6" s="8">
        <v>0.76100000000000001</v>
      </c>
      <c r="I6" s="9">
        <v>0.70099999999999996</v>
      </c>
      <c r="J6" s="23">
        <v>0.56699999999999995</v>
      </c>
      <c r="K6" s="8">
        <v>0.67300000000000004</v>
      </c>
      <c r="L6" s="9">
        <v>0.94399999999999995</v>
      </c>
      <c r="M6" s="9">
        <v>0.73399999999999999</v>
      </c>
      <c r="N6" s="9">
        <v>0.76300000000000001</v>
      </c>
      <c r="O6" s="23">
        <v>0.65700000000000003</v>
      </c>
      <c r="P6" s="14">
        <v>0.30299999999999999</v>
      </c>
      <c r="Q6" s="28">
        <f t="shared" si="0"/>
        <v>0.72384615384615381</v>
      </c>
      <c r="R6" s="36"/>
    </row>
    <row r="7" spans="1:18" ht="15.75" thickBot="1" x14ac:dyDescent="0.3">
      <c r="A7" s="3" t="s">
        <v>3</v>
      </c>
      <c r="B7" s="3">
        <v>0.64900000000000002</v>
      </c>
      <c r="C7" s="4">
        <v>0.64800000000000002</v>
      </c>
      <c r="D7" s="18">
        <v>0.61</v>
      </c>
      <c r="E7" s="17"/>
      <c r="F7" s="4">
        <v>0.64600000000000002</v>
      </c>
      <c r="G7" s="18">
        <v>0.60299999999999998</v>
      </c>
      <c r="H7" s="3">
        <v>0.6</v>
      </c>
      <c r="I7" s="4">
        <v>0.626</v>
      </c>
      <c r="J7" s="18">
        <v>0.66700000000000004</v>
      </c>
      <c r="K7" s="3">
        <v>0.55300000000000005</v>
      </c>
      <c r="L7" s="4">
        <v>0.79</v>
      </c>
      <c r="M7" s="4">
        <v>0.624</v>
      </c>
      <c r="N7" s="4">
        <v>0.61499999999999999</v>
      </c>
      <c r="O7" s="18">
        <v>0.68600000000000005</v>
      </c>
      <c r="P7" s="12">
        <v>0.30399999999999999</v>
      </c>
      <c r="Q7" s="28">
        <f t="shared" si="0"/>
        <v>0.63976923076923076</v>
      </c>
      <c r="R7" s="34"/>
    </row>
    <row r="8" spans="1:18" ht="15.75" thickBot="1" x14ac:dyDescent="0.3">
      <c r="A8" s="5" t="s">
        <v>4</v>
      </c>
      <c r="B8" s="21">
        <v>0.90400000000000003</v>
      </c>
      <c r="C8" s="15">
        <v>0.90300000000000002</v>
      </c>
      <c r="D8" s="22">
        <v>0.90700000000000003</v>
      </c>
      <c r="E8" s="21">
        <v>0.91100000000000003</v>
      </c>
      <c r="F8" s="7"/>
      <c r="G8" s="22">
        <v>0.91300000000000003</v>
      </c>
      <c r="H8" s="21">
        <v>0.90200000000000002</v>
      </c>
      <c r="I8" s="15">
        <v>0.90500000000000003</v>
      </c>
      <c r="J8" s="22">
        <v>0.90800000000000003</v>
      </c>
      <c r="K8" s="27">
        <v>1.036</v>
      </c>
      <c r="L8" s="10">
        <v>0.878</v>
      </c>
      <c r="M8" s="15">
        <v>0.90400000000000003</v>
      </c>
      <c r="N8" s="15">
        <v>0.90700000000000003</v>
      </c>
      <c r="O8" s="22">
        <v>0.90600000000000003</v>
      </c>
      <c r="P8" s="13">
        <v>0.29299999999999998</v>
      </c>
      <c r="Q8" s="29">
        <f t="shared" si="0"/>
        <v>0.91415384615384632</v>
      </c>
      <c r="R8" s="35">
        <f>AVERAGE(Q7:Q9)</f>
        <v>0.79417948717948716</v>
      </c>
    </row>
    <row r="9" spans="1:18" ht="15.75" thickBot="1" x14ac:dyDescent="0.3">
      <c r="A9" s="8" t="s">
        <v>5</v>
      </c>
      <c r="B9" s="8">
        <v>0.86599999999999999</v>
      </c>
      <c r="C9" s="9">
        <v>0.84199999999999997</v>
      </c>
      <c r="D9" s="23">
        <v>0.84499999999999997</v>
      </c>
      <c r="E9" s="8">
        <v>0.85699999999999998</v>
      </c>
      <c r="F9" s="9">
        <v>0.83899999999999997</v>
      </c>
      <c r="G9" s="20"/>
      <c r="H9" s="42">
        <v>0.88200000000000001</v>
      </c>
      <c r="I9" s="9">
        <v>0.878</v>
      </c>
      <c r="J9" s="23">
        <v>0.84</v>
      </c>
      <c r="K9" s="8">
        <v>0.70799999999999996</v>
      </c>
      <c r="L9" s="9">
        <v>0.63200000000000001</v>
      </c>
      <c r="M9" s="9">
        <v>0.85899999999999999</v>
      </c>
      <c r="N9" s="9">
        <v>0.86599999999999999</v>
      </c>
      <c r="O9" s="23">
        <v>0.85799999999999998</v>
      </c>
      <c r="P9" s="14">
        <v>0.30399999999999999</v>
      </c>
      <c r="Q9" s="28">
        <f t="shared" si="0"/>
        <v>0.82861538461538464</v>
      </c>
      <c r="R9" s="36"/>
    </row>
    <row r="10" spans="1:18" ht="15.75" thickBot="1" x14ac:dyDescent="0.3">
      <c r="A10" s="3" t="s">
        <v>35</v>
      </c>
      <c r="B10" s="3">
        <v>0.77800000000000002</v>
      </c>
      <c r="C10" s="4">
        <v>0.78</v>
      </c>
      <c r="D10" s="18">
        <v>0.76400000000000001</v>
      </c>
      <c r="E10" s="3">
        <v>0.77800000000000002</v>
      </c>
      <c r="F10" s="4">
        <v>0.82099999999999995</v>
      </c>
      <c r="G10" s="18">
        <v>0.84699999999999998</v>
      </c>
      <c r="H10" s="17"/>
      <c r="I10" s="4">
        <v>0.84899999999999998</v>
      </c>
      <c r="J10" s="18">
        <v>0.74199999999999999</v>
      </c>
      <c r="K10" s="3">
        <v>0.6</v>
      </c>
      <c r="L10" s="4">
        <v>0.70799999999999996</v>
      </c>
      <c r="M10" s="4">
        <v>0.80800000000000005</v>
      </c>
      <c r="N10" s="4">
        <v>0.81399999999999995</v>
      </c>
      <c r="O10" s="18">
        <v>0.75900000000000001</v>
      </c>
      <c r="P10" s="12">
        <v>0.39900000000000002</v>
      </c>
      <c r="Q10" s="28">
        <f t="shared" si="0"/>
        <v>0.77292307692307705</v>
      </c>
      <c r="R10" s="34"/>
    </row>
    <row r="11" spans="1:18" ht="15.75" thickBot="1" x14ac:dyDescent="0.3">
      <c r="A11" s="5" t="s">
        <v>36</v>
      </c>
      <c r="B11" s="21">
        <v>0.91600000000000004</v>
      </c>
      <c r="C11" s="15">
        <v>0.91700000000000004</v>
      </c>
      <c r="D11" s="22">
        <v>0.91700000000000004</v>
      </c>
      <c r="E11" s="21">
        <v>0.91600000000000004</v>
      </c>
      <c r="F11" s="15">
        <v>0.91200000000000003</v>
      </c>
      <c r="G11" s="22">
        <v>0.90700000000000003</v>
      </c>
      <c r="H11" s="21">
        <v>0.92500000000000004</v>
      </c>
      <c r="I11" s="7"/>
      <c r="J11" s="22">
        <v>0.91800000000000004</v>
      </c>
      <c r="K11" s="27">
        <v>0.85</v>
      </c>
      <c r="L11" s="10">
        <v>0.83399999999999996</v>
      </c>
      <c r="M11" s="15">
        <v>0.91300000000000003</v>
      </c>
      <c r="N11" s="15">
        <v>0.91100000000000003</v>
      </c>
      <c r="O11" s="22">
        <v>0.90500000000000003</v>
      </c>
      <c r="P11" s="13">
        <v>0.34</v>
      </c>
      <c r="Q11" s="29">
        <f t="shared" si="0"/>
        <v>0.90315384615384608</v>
      </c>
      <c r="R11" s="35">
        <f>AVERAGE(Q10:Q12)</f>
        <v>0.85399999999999998</v>
      </c>
    </row>
    <row r="12" spans="1:18" ht="15.75" thickBot="1" x14ac:dyDescent="0.3">
      <c r="A12" s="8" t="s">
        <v>37</v>
      </c>
      <c r="B12" s="42">
        <v>0.89200000000000002</v>
      </c>
      <c r="C12" s="40">
        <v>0.91200000000000003</v>
      </c>
      <c r="D12" s="39">
        <v>0.90400000000000003</v>
      </c>
      <c r="E12" s="42">
        <v>0.88200000000000001</v>
      </c>
      <c r="F12" s="43">
        <v>0.89800000000000002</v>
      </c>
      <c r="G12" s="44">
        <v>0.89800000000000002</v>
      </c>
      <c r="H12" s="41">
        <v>0.90100000000000002</v>
      </c>
      <c r="I12" s="43">
        <v>0.89600000000000002</v>
      </c>
      <c r="J12" s="20"/>
      <c r="K12" s="8">
        <v>0.82099999999999995</v>
      </c>
      <c r="L12" s="9">
        <v>0.83699999999999997</v>
      </c>
      <c r="M12" s="43">
        <v>0.89</v>
      </c>
      <c r="N12" s="40">
        <v>0.9</v>
      </c>
      <c r="O12" s="44">
        <v>0.88600000000000001</v>
      </c>
      <c r="P12" s="14">
        <v>0.32100000000000001</v>
      </c>
      <c r="Q12" s="45">
        <f t="shared" si="0"/>
        <v>0.88592307692307692</v>
      </c>
      <c r="R12" s="36"/>
    </row>
    <row r="13" spans="1:18" ht="15.75" thickBot="1" x14ac:dyDescent="0.3">
      <c r="A13" s="3" t="s">
        <v>6</v>
      </c>
      <c r="B13" s="3">
        <v>0.82499999999999996</v>
      </c>
      <c r="C13" s="4">
        <v>0.84799999999999998</v>
      </c>
      <c r="D13" s="18">
        <v>0.84199999999999997</v>
      </c>
      <c r="E13" s="3">
        <v>0.83799999999999997</v>
      </c>
      <c r="F13" s="4">
        <v>0.77200000000000002</v>
      </c>
      <c r="G13" s="18">
        <v>0.80200000000000005</v>
      </c>
      <c r="H13" s="3">
        <v>0.77200000000000002</v>
      </c>
      <c r="I13" s="4">
        <v>0.81799999999999995</v>
      </c>
      <c r="J13" s="18">
        <v>0.78100000000000003</v>
      </c>
      <c r="K13" s="17"/>
      <c r="L13" s="4">
        <v>0.77600000000000002</v>
      </c>
      <c r="M13" s="4">
        <v>0.80300000000000005</v>
      </c>
      <c r="N13" s="4">
        <v>0.78</v>
      </c>
      <c r="O13" s="18">
        <v>0.79400000000000004</v>
      </c>
      <c r="P13" s="12">
        <v>0.30499999999999999</v>
      </c>
      <c r="Q13" s="28">
        <f t="shared" si="0"/>
        <v>0.80392307692307696</v>
      </c>
      <c r="R13" s="34"/>
    </row>
    <row r="14" spans="1:18" ht="15.75" thickBot="1" x14ac:dyDescent="0.3">
      <c r="A14" s="5" t="s">
        <v>7</v>
      </c>
      <c r="B14" s="5">
        <v>0.86799999999999999</v>
      </c>
      <c r="C14" s="6">
        <v>0.872</v>
      </c>
      <c r="D14" s="19">
        <v>0.83699999999999997</v>
      </c>
      <c r="E14" s="5">
        <v>0.88500000000000001</v>
      </c>
      <c r="F14" s="6">
        <v>0.83899999999999997</v>
      </c>
      <c r="G14" s="26">
        <v>0.84199999999999997</v>
      </c>
      <c r="H14" s="27">
        <v>0.874</v>
      </c>
      <c r="I14" s="10">
        <v>0.83899999999999997</v>
      </c>
      <c r="J14" s="26">
        <v>0.82499999999999996</v>
      </c>
      <c r="K14" s="27">
        <v>0.749</v>
      </c>
      <c r="L14" s="7"/>
      <c r="M14" s="10">
        <v>0.87</v>
      </c>
      <c r="N14" s="10">
        <v>0.81499999999999995</v>
      </c>
      <c r="O14" s="26">
        <v>0.83899999999999997</v>
      </c>
      <c r="P14" s="10">
        <v>0.54300000000000004</v>
      </c>
      <c r="Q14" s="28">
        <f t="shared" si="0"/>
        <v>0.84261538461538454</v>
      </c>
      <c r="R14" s="37"/>
    </row>
    <row r="15" spans="1:18" ht="15.75" thickBot="1" x14ac:dyDescent="0.3">
      <c r="A15" s="5" t="s">
        <v>8</v>
      </c>
      <c r="B15" s="5">
        <v>0.83199999999999996</v>
      </c>
      <c r="C15" s="6">
        <v>0.78600000000000003</v>
      </c>
      <c r="D15" s="19">
        <v>0.84099999999999997</v>
      </c>
      <c r="E15" s="5">
        <v>0.80900000000000005</v>
      </c>
      <c r="F15" s="6">
        <v>0.82199999999999995</v>
      </c>
      <c r="G15" s="26">
        <v>0.82899999999999996</v>
      </c>
      <c r="H15" s="27">
        <v>0.80300000000000005</v>
      </c>
      <c r="I15" s="10">
        <v>0.83</v>
      </c>
      <c r="J15" s="26">
        <v>0.80500000000000005</v>
      </c>
      <c r="K15" s="27">
        <v>0.65</v>
      </c>
      <c r="L15" s="10">
        <v>0.68700000000000006</v>
      </c>
      <c r="M15" s="7"/>
      <c r="N15" s="10">
        <v>0.81599999999999995</v>
      </c>
      <c r="O15" s="26">
        <v>0.80400000000000005</v>
      </c>
      <c r="P15" s="13">
        <v>0.376</v>
      </c>
      <c r="Q15" s="28">
        <f t="shared" si="0"/>
        <v>0.79338461538461535</v>
      </c>
      <c r="R15" s="35">
        <f>AVERAGE(Q13:Q17)</f>
        <v>0.82338461538461538</v>
      </c>
    </row>
    <row r="16" spans="1:18" ht="15.75" thickBot="1" x14ac:dyDescent="0.3">
      <c r="A16" s="5" t="s">
        <v>9</v>
      </c>
      <c r="B16" s="5">
        <v>0.86</v>
      </c>
      <c r="C16" s="6">
        <v>0.872</v>
      </c>
      <c r="D16" s="19">
        <v>0.85</v>
      </c>
      <c r="E16" s="5">
        <v>0.81399999999999995</v>
      </c>
      <c r="F16" s="6">
        <v>0.85399999999999998</v>
      </c>
      <c r="G16" s="26">
        <v>0.85499999999999998</v>
      </c>
      <c r="H16" s="27">
        <v>0.81299999999999994</v>
      </c>
      <c r="I16" s="10">
        <v>0.85599999999999998</v>
      </c>
      <c r="J16" s="26">
        <v>0.85299999999999998</v>
      </c>
      <c r="K16" s="27">
        <v>0.83</v>
      </c>
      <c r="L16" s="10">
        <v>0.70699999999999996</v>
      </c>
      <c r="M16" s="10">
        <v>0.85599999999999998</v>
      </c>
      <c r="N16" s="7"/>
      <c r="O16" s="26">
        <v>0.83399999999999996</v>
      </c>
      <c r="P16" s="13">
        <v>0.32100000000000001</v>
      </c>
      <c r="Q16" s="28">
        <f t="shared" si="0"/>
        <v>0.83492307692307688</v>
      </c>
      <c r="R16" s="37"/>
    </row>
    <row r="17" spans="1:18" ht="15.75" thickBot="1" x14ac:dyDescent="0.3">
      <c r="A17" s="8" t="s">
        <v>10</v>
      </c>
      <c r="B17" s="8">
        <v>0.86799999999999999</v>
      </c>
      <c r="C17" s="9">
        <v>0.873</v>
      </c>
      <c r="D17" s="23">
        <v>0.90900000000000003</v>
      </c>
      <c r="E17" s="8">
        <v>0.82599999999999996</v>
      </c>
      <c r="F17" s="9">
        <v>0.83399999999999996</v>
      </c>
      <c r="G17" s="23">
        <v>0.86799999999999999</v>
      </c>
      <c r="H17" s="8">
        <v>0.89200000000000002</v>
      </c>
      <c r="I17" s="9">
        <v>0.81399999999999995</v>
      </c>
      <c r="J17" s="23">
        <v>0.81799999999999995</v>
      </c>
      <c r="K17" s="8">
        <v>0.8</v>
      </c>
      <c r="L17" s="9">
        <v>0.79100000000000004</v>
      </c>
      <c r="M17" s="9">
        <v>0.80500000000000005</v>
      </c>
      <c r="N17" s="9">
        <v>0.84899999999999998</v>
      </c>
      <c r="O17" s="20"/>
      <c r="P17" s="14">
        <v>0.27800000000000002</v>
      </c>
      <c r="Q17" s="28">
        <f t="shared" si="0"/>
        <v>0.84207692307692317</v>
      </c>
      <c r="R17" s="36"/>
    </row>
    <row r="18" spans="1:18" ht="15.75" thickBot="1" x14ac:dyDescent="0.3">
      <c r="A18" t="s">
        <v>11</v>
      </c>
      <c r="B18" s="24">
        <v>0.41499999999999998</v>
      </c>
      <c r="C18" s="14">
        <v>0.495</v>
      </c>
      <c r="D18" s="25">
        <v>0.45900000000000002</v>
      </c>
      <c r="E18" s="24">
        <v>0.47399999999999998</v>
      </c>
      <c r="F18" s="14">
        <v>0.47799999999999998</v>
      </c>
      <c r="G18" s="25">
        <v>0.45500000000000002</v>
      </c>
      <c r="H18" s="24">
        <v>0</v>
      </c>
      <c r="I18" s="14">
        <v>0.437</v>
      </c>
      <c r="J18" s="25">
        <v>0.47499999999999998</v>
      </c>
      <c r="K18" s="46">
        <v>0.503</v>
      </c>
      <c r="L18" s="47">
        <v>0.622</v>
      </c>
      <c r="M18" s="47">
        <v>0.52300000000000002</v>
      </c>
      <c r="N18" s="47">
        <v>0.52700000000000002</v>
      </c>
      <c r="O18" s="25">
        <v>0.45900000000000002</v>
      </c>
      <c r="P18" s="31"/>
      <c r="Q18" s="30">
        <f t="shared" ref="Q18:R18" si="1">AVERAGE(B18:P18)</f>
        <v>0.45157142857142851</v>
      </c>
      <c r="R18" s="30">
        <f t="shared" si="1"/>
        <v>0.45418367346938771</v>
      </c>
    </row>
    <row r="19" spans="1:18" x14ac:dyDescent="0.25">
      <c r="B19" s="3"/>
      <c r="C19" s="4"/>
      <c r="D19" s="18"/>
      <c r="E19" s="3"/>
      <c r="F19" s="4"/>
      <c r="G19" s="18"/>
      <c r="H19" s="3"/>
      <c r="I19" s="4"/>
      <c r="J19" s="18"/>
      <c r="K19" s="3"/>
      <c r="L19" s="4"/>
      <c r="M19" s="4"/>
      <c r="N19" s="4"/>
      <c r="O19" s="18"/>
      <c r="P19" s="2"/>
    </row>
    <row r="20" spans="1:18" s="1" customFormat="1" x14ac:dyDescent="0.25">
      <c r="A20" s="16" t="s">
        <v>12</v>
      </c>
      <c r="B20" s="32">
        <f>AVERAGE(B4:B17)</f>
        <v>0.8313846153846155</v>
      </c>
      <c r="C20" s="32">
        <f t="shared" ref="C20:O20" si="2">AVERAGE(C4:C17)</f>
        <v>0.82153846153846155</v>
      </c>
      <c r="D20" s="32">
        <f t="shared" si="2"/>
        <v>0.82069230769230761</v>
      </c>
      <c r="E20" s="32">
        <f t="shared" si="2"/>
        <v>0.82469230769230772</v>
      </c>
      <c r="F20" s="32">
        <f t="shared" si="2"/>
        <v>0.81253846153846132</v>
      </c>
      <c r="G20" s="32">
        <f t="shared" si="2"/>
        <v>0.80984615384615377</v>
      </c>
      <c r="H20" s="32">
        <f t="shared" si="2"/>
        <v>0.81769230769230772</v>
      </c>
      <c r="I20" s="32">
        <f t="shared" si="2"/>
        <v>0.81384615384615389</v>
      </c>
      <c r="J20" s="32">
        <f t="shared" si="2"/>
        <v>0.7726153846153847</v>
      </c>
      <c r="K20" s="32">
        <f t="shared" si="2"/>
        <v>0.73923076923076914</v>
      </c>
      <c r="L20" s="32">
        <f t="shared" si="2"/>
        <v>0.81784615384615378</v>
      </c>
      <c r="M20" s="32">
        <f t="shared" si="2"/>
        <v>0.81515384615384612</v>
      </c>
      <c r="N20" s="32">
        <f t="shared" si="2"/>
        <v>0.80323076923076941</v>
      </c>
      <c r="O20" s="32">
        <f t="shared" si="2"/>
        <v>0.80715384615384622</v>
      </c>
      <c r="P20" s="1">
        <f t="shared" ref="P20:Q20" si="3">AVERAGE(P4:P18)</f>
        <v>0.33885714285714286</v>
      </c>
      <c r="Q20" s="1">
        <f t="shared" si="3"/>
        <v>0.78393553113553127</v>
      </c>
    </row>
    <row r="21" spans="1:18" x14ac:dyDescent="0.25">
      <c r="B21" s="5"/>
      <c r="C21" s="6"/>
      <c r="D21" s="19"/>
      <c r="E21" s="5"/>
      <c r="F21" s="6"/>
      <c r="G21" s="19"/>
      <c r="H21" s="5"/>
      <c r="I21" s="6"/>
      <c r="J21" s="19"/>
      <c r="K21" s="5"/>
      <c r="L21" s="6"/>
      <c r="M21" s="6"/>
      <c r="N21" s="6"/>
      <c r="O21" s="19"/>
    </row>
    <row r="22" spans="1:18" ht="15.75" thickBot="1" x14ac:dyDescent="0.3">
      <c r="A22" s="38" t="s">
        <v>13</v>
      </c>
      <c r="B22" s="8"/>
      <c r="C22" s="33">
        <f>AVERAGE(B20:D20)</f>
        <v>0.82453846153846155</v>
      </c>
      <c r="D22" s="23"/>
      <c r="E22" s="8"/>
      <c r="F22" s="33">
        <f>AVERAGE(E20:G20)</f>
        <v>0.81569230769230761</v>
      </c>
      <c r="G22" s="23"/>
      <c r="H22" s="8"/>
      <c r="I22" s="33">
        <f>AVERAGE(H20:J20)</f>
        <v>0.80138461538461547</v>
      </c>
      <c r="J22" s="23"/>
      <c r="K22" s="8"/>
      <c r="L22" s="9"/>
      <c r="M22" s="33">
        <f>AVERAGE(K20:O20)</f>
        <v>0.79652307692307689</v>
      </c>
      <c r="N22" s="9"/>
      <c r="O22" s="23"/>
    </row>
    <row r="25" spans="1:18" x14ac:dyDescent="0.25">
      <c r="A25" s="38" t="s">
        <v>30</v>
      </c>
      <c r="B25" s="1">
        <f>AVERAGE(C22,R5)</f>
        <v>0.78660256410256413</v>
      </c>
    </row>
    <row r="26" spans="1:18" x14ac:dyDescent="0.25">
      <c r="A26" s="38" t="s">
        <v>31</v>
      </c>
      <c r="B26" s="1">
        <f>AVERAGE(F22,R8)</f>
        <v>0.80493589743589733</v>
      </c>
    </row>
    <row r="27" spans="1:18" x14ac:dyDescent="0.25">
      <c r="A27" s="38" t="s">
        <v>33</v>
      </c>
      <c r="B27" s="1">
        <f>AVERAGE(I22,R11)</f>
        <v>0.82769230769230773</v>
      </c>
    </row>
    <row r="28" spans="1:18" x14ac:dyDescent="0.25">
      <c r="A28" s="38" t="s">
        <v>32</v>
      </c>
      <c r="B28" s="1">
        <f t="shared" ref="B28" si="4">AVERAGE(C25,R8)</f>
        <v>0.79417948717948716</v>
      </c>
    </row>
    <row r="29" spans="1:18" x14ac:dyDescent="0.25">
      <c r="A29" s="38" t="s">
        <v>34</v>
      </c>
      <c r="B29" s="1">
        <f>AVERAGE(P20,Q18)</f>
        <v>0.39521428571428568</v>
      </c>
    </row>
    <row r="31" spans="1:18" x14ac:dyDescent="0.25">
      <c r="F31" s="38" t="s">
        <v>38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Chevalier</dc:creator>
  <cp:lastModifiedBy>Scott Chevalier</cp:lastModifiedBy>
  <dcterms:created xsi:type="dcterms:W3CDTF">2017-04-18T20:03:52Z</dcterms:created>
  <dcterms:modified xsi:type="dcterms:W3CDTF">2017-04-18T21:06:30Z</dcterms:modified>
</cp:coreProperties>
</file>