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742" activeTab="1"/>
  </bookViews>
  <sheets>
    <sheet name="#-of-scops" sheetId="10" r:id="rId1"/>
    <sheet name="loops-in-scops" sheetId="11" r:id="rId2"/>
    <sheet name="insts-in-scops" sheetId="12" r:id="rId3"/>
    <sheet name="#-of-scops-kernel-only" sheetId="13" r:id="rId4"/>
    <sheet name="loops-in-scops-kernel-only" sheetId="14" r:id="rId5"/>
    <sheet name="insts-in-scops-kernel-only" sheetId="1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5" l="1"/>
  <c r="J34" i="15"/>
  <c r="E34" i="15"/>
  <c r="O33" i="15"/>
  <c r="J33" i="15"/>
  <c r="E33" i="15"/>
  <c r="O16" i="15"/>
  <c r="J16" i="15"/>
  <c r="E16" i="15"/>
  <c r="O10" i="15"/>
  <c r="J10" i="15"/>
  <c r="E10" i="15"/>
  <c r="O32" i="15"/>
  <c r="J32" i="15"/>
  <c r="E32" i="15"/>
  <c r="O8" i="15"/>
  <c r="J8" i="15"/>
  <c r="E8" i="15"/>
  <c r="O31" i="15"/>
  <c r="J31" i="15"/>
  <c r="E31" i="15"/>
  <c r="O30" i="15"/>
  <c r="J30" i="15"/>
  <c r="E30" i="15"/>
  <c r="O9" i="15"/>
  <c r="J9" i="15"/>
  <c r="E9" i="15"/>
  <c r="O6" i="15"/>
  <c r="J6" i="15"/>
  <c r="E6" i="15"/>
  <c r="O29" i="15"/>
  <c r="J29" i="15"/>
  <c r="E29" i="15"/>
  <c r="O28" i="15"/>
  <c r="J28" i="15"/>
  <c r="E28" i="15"/>
  <c r="O27" i="15"/>
  <c r="J27" i="15"/>
  <c r="E27" i="15"/>
  <c r="O13" i="15"/>
  <c r="J13" i="15"/>
  <c r="E13" i="15"/>
  <c r="O26" i="15"/>
  <c r="J26" i="15"/>
  <c r="E26" i="15"/>
  <c r="O25" i="15"/>
  <c r="J25" i="15"/>
  <c r="E25" i="15"/>
  <c r="O15" i="15"/>
  <c r="J15" i="15"/>
  <c r="E15" i="15"/>
  <c r="O24" i="15"/>
  <c r="J24" i="15"/>
  <c r="E24" i="15"/>
  <c r="O11" i="15"/>
  <c r="J11" i="15"/>
  <c r="E11" i="15"/>
  <c r="O23" i="15"/>
  <c r="J23" i="15"/>
  <c r="E23" i="15"/>
  <c r="O22" i="15"/>
  <c r="J22" i="15"/>
  <c r="E22" i="15"/>
  <c r="O21" i="15"/>
  <c r="J21" i="15"/>
  <c r="E21" i="15"/>
  <c r="O20" i="15"/>
  <c r="J20" i="15"/>
  <c r="E20" i="15"/>
  <c r="O7" i="15"/>
  <c r="J7" i="15"/>
  <c r="E7" i="15"/>
  <c r="O12" i="15"/>
  <c r="J12" i="15"/>
  <c r="E12" i="15"/>
  <c r="O14" i="15"/>
  <c r="J14" i="15"/>
  <c r="E14" i="15"/>
  <c r="O19" i="15"/>
  <c r="J19" i="15"/>
  <c r="E19" i="15"/>
  <c r="O18" i="15"/>
  <c r="J18" i="15"/>
  <c r="E18" i="15"/>
  <c r="O17" i="15"/>
  <c r="J17" i="15"/>
  <c r="E17" i="15"/>
  <c r="O34" i="14"/>
  <c r="J34" i="14"/>
  <c r="E34" i="14"/>
  <c r="O33" i="14"/>
  <c r="J33" i="14"/>
  <c r="E33" i="14"/>
  <c r="O15" i="14"/>
  <c r="J15" i="14"/>
  <c r="E15" i="14"/>
  <c r="O11" i="14"/>
  <c r="J11" i="14"/>
  <c r="E11" i="14"/>
  <c r="O32" i="14"/>
  <c r="J32" i="14"/>
  <c r="E32" i="14"/>
  <c r="O8" i="14"/>
  <c r="J8" i="14"/>
  <c r="E8" i="14"/>
  <c r="O31" i="14"/>
  <c r="J31" i="14"/>
  <c r="E31" i="14"/>
  <c r="O30" i="14"/>
  <c r="J30" i="14"/>
  <c r="E30" i="14"/>
  <c r="O9" i="14"/>
  <c r="J9" i="14"/>
  <c r="E9" i="14"/>
  <c r="O7" i="14"/>
  <c r="J7" i="14"/>
  <c r="E7" i="14"/>
  <c r="O29" i="14"/>
  <c r="J29" i="14"/>
  <c r="E29" i="14"/>
  <c r="O28" i="14"/>
  <c r="J28" i="14"/>
  <c r="E28" i="14"/>
  <c r="O27" i="14"/>
  <c r="J27" i="14"/>
  <c r="E27" i="14"/>
  <c r="O16" i="14"/>
  <c r="J16" i="14"/>
  <c r="E16" i="14"/>
  <c r="O26" i="14"/>
  <c r="J26" i="14"/>
  <c r="E26" i="14"/>
  <c r="O25" i="14"/>
  <c r="J25" i="14"/>
  <c r="E25" i="14"/>
  <c r="O14" i="14"/>
  <c r="J14" i="14"/>
  <c r="E14" i="14"/>
  <c r="O24" i="14"/>
  <c r="J24" i="14"/>
  <c r="E24" i="14"/>
  <c r="O10" i="14"/>
  <c r="J10" i="14"/>
  <c r="E10" i="14"/>
  <c r="O23" i="14"/>
  <c r="J23" i="14"/>
  <c r="E23" i="14"/>
  <c r="O22" i="14"/>
  <c r="J22" i="14"/>
  <c r="E22" i="14"/>
  <c r="O21" i="14"/>
  <c r="J21" i="14"/>
  <c r="E21" i="14"/>
  <c r="O20" i="14"/>
  <c r="J20" i="14"/>
  <c r="E20" i="14"/>
  <c r="O6" i="14"/>
  <c r="J6" i="14"/>
  <c r="E6" i="14"/>
  <c r="O12" i="14"/>
  <c r="J12" i="14"/>
  <c r="E12" i="14"/>
  <c r="O13" i="14"/>
  <c r="J13" i="14"/>
  <c r="E13" i="14"/>
  <c r="O19" i="14"/>
  <c r="J19" i="14"/>
  <c r="E19" i="14"/>
  <c r="O18" i="14"/>
  <c r="J18" i="14"/>
  <c r="E18" i="14"/>
  <c r="O17" i="14"/>
  <c r="J17" i="14"/>
  <c r="E17" i="14"/>
  <c r="O34" i="13"/>
  <c r="J34" i="13"/>
  <c r="E34" i="13"/>
  <c r="O33" i="13"/>
  <c r="J33" i="13"/>
  <c r="E33" i="13"/>
  <c r="O14" i="13"/>
  <c r="J14" i="13"/>
  <c r="E14" i="13"/>
  <c r="O13" i="13"/>
  <c r="J13" i="13"/>
  <c r="E13" i="13"/>
  <c r="O32" i="13"/>
  <c r="J32" i="13"/>
  <c r="E32" i="13"/>
  <c r="O12" i="13"/>
  <c r="J12" i="13"/>
  <c r="E12" i="13"/>
  <c r="O31" i="13"/>
  <c r="J31" i="13"/>
  <c r="E31" i="13"/>
  <c r="O30" i="13"/>
  <c r="J30" i="13"/>
  <c r="E30" i="13"/>
  <c r="O15" i="13"/>
  <c r="J15" i="13"/>
  <c r="E15" i="13"/>
  <c r="O11" i="13"/>
  <c r="J11" i="13"/>
  <c r="E11" i="13"/>
  <c r="O29" i="13"/>
  <c r="J29" i="13"/>
  <c r="E29" i="13"/>
  <c r="O28" i="13"/>
  <c r="J28" i="13"/>
  <c r="E28" i="13"/>
  <c r="O27" i="13"/>
  <c r="J27" i="13"/>
  <c r="E27" i="13"/>
  <c r="O16" i="13"/>
  <c r="J16" i="13"/>
  <c r="E16" i="13"/>
  <c r="O26" i="13"/>
  <c r="J26" i="13"/>
  <c r="E26" i="13"/>
  <c r="O25" i="13"/>
  <c r="J25" i="13"/>
  <c r="E25" i="13"/>
  <c r="O10" i="13"/>
  <c r="J10" i="13"/>
  <c r="E10" i="13"/>
  <c r="O24" i="13"/>
  <c r="J24" i="13"/>
  <c r="E24" i="13"/>
  <c r="O6" i="13"/>
  <c r="J6" i="13"/>
  <c r="E6" i="13"/>
  <c r="O23" i="13"/>
  <c r="J23" i="13"/>
  <c r="E23" i="13"/>
  <c r="O22" i="13"/>
  <c r="J22" i="13"/>
  <c r="E22" i="13"/>
  <c r="O21" i="13"/>
  <c r="J21" i="13"/>
  <c r="E21" i="13"/>
  <c r="O20" i="13"/>
  <c r="J20" i="13"/>
  <c r="E20" i="13"/>
  <c r="O9" i="13"/>
  <c r="J9" i="13"/>
  <c r="E9" i="13"/>
  <c r="O8" i="13"/>
  <c r="J8" i="13"/>
  <c r="E8" i="13"/>
  <c r="O7" i="13"/>
  <c r="J7" i="13"/>
  <c r="E7" i="13"/>
  <c r="O19" i="13"/>
  <c r="J19" i="13"/>
  <c r="E19" i="13"/>
  <c r="O18" i="13"/>
  <c r="J18" i="13"/>
  <c r="E18" i="13"/>
  <c r="O17" i="13"/>
  <c r="J17" i="13"/>
  <c r="E17" i="13"/>
  <c r="O19" i="12"/>
  <c r="J19" i="12"/>
  <c r="E19" i="12"/>
  <c r="O22" i="12"/>
  <c r="J22" i="12"/>
  <c r="E22" i="12"/>
  <c r="O13" i="12"/>
  <c r="J13" i="12"/>
  <c r="E13" i="12"/>
  <c r="O18" i="12"/>
  <c r="J18" i="12"/>
  <c r="E18" i="12"/>
  <c r="O24" i="12"/>
  <c r="J24" i="12"/>
  <c r="E24" i="12"/>
  <c r="O6" i="12"/>
  <c r="J6" i="12"/>
  <c r="E6" i="12"/>
  <c r="O7" i="12"/>
  <c r="J7" i="12"/>
  <c r="E7" i="12"/>
  <c r="O26" i="12"/>
  <c r="J26" i="12"/>
  <c r="E26" i="12"/>
  <c r="O17" i="12"/>
  <c r="J17" i="12"/>
  <c r="E17" i="12"/>
  <c r="O10" i="12"/>
  <c r="J10" i="12"/>
  <c r="E10" i="12"/>
  <c r="O33" i="12"/>
  <c r="J33" i="12"/>
  <c r="E33" i="12"/>
  <c r="O27" i="12"/>
  <c r="J27" i="12"/>
  <c r="E27" i="12"/>
  <c r="O34" i="12"/>
  <c r="J34" i="12"/>
  <c r="E34" i="12"/>
  <c r="O21" i="12"/>
  <c r="J21" i="12"/>
  <c r="E21" i="12"/>
  <c r="O31" i="12"/>
  <c r="J31" i="12"/>
  <c r="E31" i="12"/>
  <c r="O29" i="12"/>
  <c r="J29" i="12"/>
  <c r="E29" i="12"/>
  <c r="O8" i="12"/>
  <c r="J8" i="12"/>
  <c r="E8" i="12"/>
  <c r="O30" i="12"/>
  <c r="J30" i="12"/>
  <c r="E30" i="12"/>
  <c r="O20" i="12"/>
  <c r="J20" i="12"/>
  <c r="E20" i="12"/>
  <c r="O14" i="12"/>
  <c r="J14" i="12"/>
  <c r="E14" i="12"/>
  <c r="O32" i="12"/>
  <c r="J32" i="12"/>
  <c r="E32" i="12"/>
  <c r="O23" i="12"/>
  <c r="J23" i="12"/>
  <c r="E23" i="12"/>
  <c r="O25" i="12"/>
  <c r="J25" i="12"/>
  <c r="E25" i="12"/>
  <c r="O9" i="12"/>
  <c r="J9" i="12"/>
  <c r="E9" i="12"/>
  <c r="O16" i="12"/>
  <c r="J16" i="12"/>
  <c r="E16" i="12"/>
  <c r="O11" i="12"/>
  <c r="J11" i="12"/>
  <c r="E11" i="12"/>
  <c r="O28" i="12"/>
  <c r="J28" i="12"/>
  <c r="E28" i="12"/>
  <c r="O15" i="12"/>
  <c r="J15" i="12"/>
  <c r="E15" i="12"/>
  <c r="O12" i="12"/>
  <c r="J12" i="12"/>
  <c r="E12" i="12"/>
  <c r="O29" i="11"/>
  <c r="J29" i="11"/>
  <c r="E29" i="11"/>
  <c r="O28" i="11"/>
  <c r="J28" i="11"/>
  <c r="E28" i="11"/>
  <c r="O30" i="11"/>
  <c r="J30" i="11"/>
  <c r="E30" i="11"/>
  <c r="O33" i="11"/>
  <c r="J33" i="11"/>
  <c r="E33" i="11"/>
  <c r="O34" i="11"/>
  <c r="J34" i="11"/>
  <c r="E34" i="11"/>
  <c r="O31" i="11"/>
  <c r="J31" i="11"/>
  <c r="E31" i="11"/>
  <c r="O27" i="11"/>
  <c r="J27" i="11"/>
  <c r="E27" i="11"/>
  <c r="O18" i="11"/>
  <c r="J18" i="11"/>
  <c r="E18" i="11"/>
  <c r="O24" i="11"/>
  <c r="J24" i="11"/>
  <c r="E24" i="11"/>
  <c r="O26" i="11"/>
  <c r="J26" i="11"/>
  <c r="E26" i="11"/>
  <c r="O23" i="11"/>
  <c r="J23" i="11"/>
  <c r="E23" i="11"/>
  <c r="O21" i="11"/>
  <c r="J21" i="11"/>
  <c r="E21" i="11"/>
  <c r="O22" i="11"/>
  <c r="J22" i="11"/>
  <c r="E22" i="11"/>
  <c r="O12" i="11"/>
  <c r="J12" i="11"/>
  <c r="E12" i="11"/>
  <c r="O32" i="11"/>
  <c r="J32" i="11"/>
  <c r="E32" i="11"/>
  <c r="O20" i="11"/>
  <c r="J20" i="11"/>
  <c r="E20" i="11"/>
  <c r="O19" i="11"/>
  <c r="J19" i="11"/>
  <c r="E19" i="11"/>
  <c r="O11" i="11"/>
  <c r="J11" i="11"/>
  <c r="E11" i="11"/>
  <c r="O17" i="11"/>
  <c r="J17" i="11"/>
  <c r="E17" i="11"/>
  <c r="O14" i="11"/>
  <c r="J14" i="11"/>
  <c r="E14" i="11"/>
  <c r="O10" i="11"/>
  <c r="J10" i="11"/>
  <c r="E10" i="11"/>
  <c r="O15" i="11"/>
  <c r="J15" i="11"/>
  <c r="E15" i="11"/>
  <c r="O25" i="11"/>
  <c r="J25" i="11"/>
  <c r="E25" i="11"/>
  <c r="O8" i="11"/>
  <c r="J8" i="11"/>
  <c r="E8" i="11"/>
  <c r="O16" i="11"/>
  <c r="J16" i="11"/>
  <c r="E16" i="11"/>
  <c r="O9" i="11"/>
  <c r="J9" i="11"/>
  <c r="E9" i="11"/>
  <c r="O13" i="11"/>
  <c r="J13" i="11"/>
  <c r="E13" i="11"/>
  <c r="O7" i="11"/>
  <c r="J7" i="11"/>
  <c r="E7" i="11"/>
  <c r="O6" i="11"/>
  <c r="J6" i="11"/>
  <c r="E6" i="11"/>
  <c r="O7" i="10"/>
  <c r="O20" i="10"/>
  <c r="O10" i="10"/>
  <c r="O11" i="10"/>
  <c r="O19" i="10"/>
  <c r="O30" i="10"/>
  <c r="O28" i="10"/>
  <c r="O29" i="10"/>
  <c r="O14" i="10"/>
  <c r="O12" i="10"/>
  <c r="O21" i="10"/>
  <c r="O8" i="10"/>
  <c r="O22" i="10"/>
  <c r="O31" i="10"/>
  <c r="O25" i="10"/>
  <c r="O32" i="10"/>
  <c r="O34" i="10"/>
  <c r="O33" i="10"/>
  <c r="O18" i="10"/>
  <c r="O26" i="10"/>
  <c r="O23" i="10"/>
  <c r="O9" i="10"/>
  <c r="O15" i="10"/>
  <c r="O27" i="10"/>
  <c r="O16" i="10"/>
  <c r="O13" i="10"/>
  <c r="O24" i="10"/>
  <c r="O17" i="10"/>
  <c r="O6" i="10"/>
  <c r="J7" i="10"/>
  <c r="J20" i="10"/>
  <c r="J10" i="10"/>
  <c r="J11" i="10"/>
  <c r="J19" i="10"/>
  <c r="J30" i="10"/>
  <c r="J28" i="10"/>
  <c r="J29" i="10"/>
  <c r="J14" i="10"/>
  <c r="J12" i="10"/>
  <c r="J21" i="10"/>
  <c r="J8" i="10"/>
  <c r="J22" i="10"/>
  <c r="J31" i="10"/>
  <c r="J25" i="10"/>
  <c r="J32" i="10"/>
  <c r="J34" i="10"/>
  <c r="J33" i="10"/>
  <c r="J18" i="10"/>
  <c r="J26" i="10"/>
  <c r="J23" i="10"/>
  <c r="J9" i="10"/>
  <c r="J15" i="10"/>
  <c r="J27" i="10"/>
  <c r="J16" i="10"/>
  <c r="J13" i="10"/>
  <c r="J24" i="10"/>
  <c r="J17" i="10"/>
  <c r="J6" i="10"/>
  <c r="E7" i="10"/>
  <c r="E16" i="10"/>
  <c r="E24" i="10"/>
  <c r="E27" i="10"/>
  <c r="E32" i="10"/>
  <c r="E29" i="10"/>
  <c r="E6" i="10"/>
  <c r="E17" i="10"/>
  <c r="E25" i="10"/>
  <c r="E9" i="10"/>
  <c r="E31" i="10"/>
  <c r="E33" i="10"/>
  <c r="E10" i="10"/>
  <c r="E22" i="10"/>
  <c r="E8" i="10"/>
  <c r="E28" i="10"/>
  <c r="E21" i="10"/>
  <c r="E34" i="10"/>
  <c r="E15" i="10"/>
  <c r="E13" i="10"/>
  <c r="E19" i="10"/>
  <c r="E23" i="10"/>
  <c r="E11" i="10"/>
  <c r="E30" i="10"/>
  <c r="E20" i="10"/>
  <c r="E12" i="10"/>
  <c r="E14" i="10"/>
  <c r="E26" i="10"/>
  <c r="E18" i="10"/>
</calcChain>
</file>

<file path=xl/sharedStrings.xml><?xml version="1.0" encoding="utf-8"?>
<sst xmlns="http://schemas.openxmlformats.org/spreadsheetml/2006/main" count="618" uniqueCount="45">
  <si>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</si>
  <si>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</si>
  <si>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</si>
  <si>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</si>
  <si>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</si>
  <si>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</si>
  <si>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</si>
  <si>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</si>
  <si>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</si>
  <si>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</si>
  <si>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</si>
  <si>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</si>
  <si>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</si>
  <si>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</si>
  <si>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</si>
  <si>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</si>
  <si>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</si>
  <si>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</si>
  <si>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</si>
  <si>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</si>
  <si>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</si>
  <si>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</si>
  <si>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</si>
  <si>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</si>
  <si>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</si>
  <si>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</si>
  <si>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</si>
  <si>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</si>
  <si>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</si>
  <si>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</si>
  <si>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</si>
  <si>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</si>
  <si>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</si>
  <si>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Symbolic RA</t>
  </si>
  <si>
    <t>Polyhedral RA</t>
  </si>
  <si>
    <t>PDA</t>
  </si>
  <si>
    <t>Number of SCoPs</t>
  </si>
  <si>
    <t>Number of loops in SCoPs</t>
  </si>
  <si>
    <t>Number of instructions in SCoPs</t>
  </si>
  <si>
    <t>Number of SCoPs (kernel only)</t>
  </si>
  <si>
    <t>Number of loops in SCoPs (kernel only)</t>
  </si>
  <si>
    <t>Number of instructions in SCoPs (kernel only)</t>
  </si>
  <si>
    <t>Symbolic approach (sec. 4.2.2)</t>
  </si>
  <si>
    <t>Polyhedral approach (sec. 4.2.1)</t>
  </si>
  <si>
    <t>Purely dynamic approach (sec.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</si>
</sst>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6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approach (sec. 4.2.2)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2mm</c:v>
                </c:pt>
                <c:pt idx="1">
                  <c:v>3mm</c:v>
                </c:pt>
                <c:pt idx="2">
                  <c:v>gemm</c:v>
                </c:pt>
                <c:pt idx="3">
                  <c:v>nussinov</c:v>
                </c:pt>
                <c:pt idx="4">
                  <c:v>atax</c:v>
                </c:pt>
                <c:pt idx="5">
                  <c:v>bicg</c:v>
                </c:pt>
                <c:pt idx="6">
                  <c:v>durbin</c:v>
                </c:pt>
                <c:pt idx="7">
                  <c:v>syrk</c:v>
                </c:pt>
                <c:pt idx="8">
                  <c:v>doitgen</c:v>
                </c:pt>
                <c:pt idx="9">
                  <c:v>seidel-2d</c:v>
                </c:pt>
                <c:pt idx="10">
                  <c:v>syr2k</c:v>
                </c:pt>
                <c:pt idx="11">
                  <c:v>trmm</c:v>
                </c:pt>
                <c:pt idx="12">
                  <c:v>lu</c:v>
                </c:pt>
                <c:pt idx="13">
                  <c:v>cholesky</c:v>
                </c:pt>
                <c:pt idx="14">
                  <c:v>adi</c:v>
                </c:pt>
                <c:pt idx="15">
                  <c:v>fdtd-2d</c:v>
                </c:pt>
                <c:pt idx="16">
                  <c:v>gemver</c:v>
                </c:pt>
                <c:pt idx="17">
                  <c:v>mvt</c:v>
                </c:pt>
                <c:pt idx="18">
                  <c:v>trisolv</c:v>
                </c:pt>
                <c:pt idx="19">
                  <c:v>gramschmidt</c:v>
                </c:pt>
                <c:pt idx="20">
                  <c:v>ludcmp</c:v>
                </c:pt>
                <c:pt idx="21">
                  <c:v>symm</c:v>
                </c:pt>
                <c:pt idx="22">
                  <c:v>covariance</c:v>
                </c:pt>
                <c:pt idx="23">
                  <c:v>deriche</c:v>
                </c:pt>
                <c:pt idx="24">
                  <c:v>correlation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0.666666666666667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1.666666666666667</c:v>
                </c:pt>
                <c:pt idx="20">
                  <c:v>1.666666666666667</c:v>
                </c:pt>
                <c:pt idx="21">
                  <c:v>1.666666666666667</c:v>
                </c:pt>
                <c:pt idx="22">
                  <c:v>2.0</c:v>
                </c:pt>
                <c:pt idx="23">
                  <c:v>2.5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approach (sec. 4.2.1)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2mm</c:v>
                </c:pt>
                <c:pt idx="1">
                  <c:v>3mm</c:v>
                </c:pt>
                <c:pt idx="2">
                  <c:v>gemm</c:v>
                </c:pt>
                <c:pt idx="3">
                  <c:v>nussinov</c:v>
                </c:pt>
                <c:pt idx="4">
                  <c:v>atax</c:v>
                </c:pt>
                <c:pt idx="5">
                  <c:v>bicg</c:v>
                </c:pt>
                <c:pt idx="6">
                  <c:v>durbin</c:v>
                </c:pt>
                <c:pt idx="7">
                  <c:v>syrk</c:v>
                </c:pt>
                <c:pt idx="8">
                  <c:v>doitgen</c:v>
                </c:pt>
                <c:pt idx="9">
                  <c:v>seidel-2d</c:v>
                </c:pt>
                <c:pt idx="10">
                  <c:v>syr2k</c:v>
                </c:pt>
                <c:pt idx="11">
                  <c:v>trmm</c:v>
                </c:pt>
                <c:pt idx="12">
                  <c:v>lu</c:v>
                </c:pt>
                <c:pt idx="13">
                  <c:v>cholesky</c:v>
                </c:pt>
                <c:pt idx="14">
                  <c:v>adi</c:v>
                </c:pt>
                <c:pt idx="15">
                  <c:v>fdtd-2d</c:v>
                </c:pt>
                <c:pt idx="16">
                  <c:v>gemver</c:v>
                </c:pt>
                <c:pt idx="17">
                  <c:v>mvt</c:v>
                </c:pt>
                <c:pt idx="18">
                  <c:v>trisolv</c:v>
                </c:pt>
                <c:pt idx="19">
                  <c:v>gramschmidt</c:v>
                </c:pt>
                <c:pt idx="20">
                  <c:v>ludcmp</c:v>
                </c:pt>
                <c:pt idx="21">
                  <c:v>symm</c:v>
                </c:pt>
                <c:pt idx="22">
                  <c:v>covariance</c:v>
                </c:pt>
                <c:pt idx="23">
                  <c:v>deriche</c:v>
                </c:pt>
                <c:pt idx="24">
                  <c:v>correlation</c:v>
                </c:pt>
                <c:pt idx="25">
                  <c:v>gesummv</c:v>
                </c:pt>
                <c:pt idx="26">
                  <c:v>heat-3d</c:v>
                </c:pt>
                <c:pt idx="27">
                  <c:v>jacobi-2d</c:v>
                </c:pt>
                <c:pt idx="28">
                  <c:v>jacobi-1d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1.25</c:v>
                </c:pt>
                <c:pt idx="13">
                  <c:v>1.25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1.0</c:v>
                </c:pt>
                <c:pt idx="20">
                  <c:v>1.25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Purely dynamic approach (sec. 3)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0.666666666666667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1.333333333333333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1.666666666666667</c:v>
                </c:pt>
                <c:pt idx="20">
                  <c:v>1.833333333333333</c:v>
                </c:pt>
                <c:pt idx="21">
                  <c:v>1.666666666666667</c:v>
                </c:pt>
                <c:pt idx="22">
                  <c:v>2.0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042472"/>
        <c:axId val="2076985608"/>
      </c:barChart>
      <c:catAx>
        <c:axId val="20770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6985608"/>
        <c:crosses val="autoZero"/>
        <c:auto val="1"/>
        <c:lblAlgn val="ctr"/>
        <c:lblOffset val="100"/>
        <c:noMultiLvlLbl val="0"/>
      </c:catAx>
      <c:valAx>
        <c:axId val="2076985608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7042472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329853435086017"/>
          <c:y val="0.102974973782905"/>
          <c:w val="0.221247621002351"/>
          <c:h val="0.2850989139901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'loops-in-scops'!$B$4</c:f>
              <c:strCache>
                <c:ptCount val="1"/>
                <c:pt idx="0">
                  <c:v>Symbolic approach (sec. 4.2.2)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cholesky</c:v>
                </c:pt>
                <c:pt idx="6">
                  <c:v>lu</c:v>
                </c:pt>
                <c:pt idx="7">
                  <c:v>atax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symm</c:v>
                </c:pt>
                <c:pt idx="18">
                  <c:v>covariance</c:v>
                </c:pt>
                <c:pt idx="19">
                  <c:v>adi</c:v>
                </c:pt>
                <c:pt idx="20">
                  <c:v>correlation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1.555555555555556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3.0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'loops-in-scops'!$G$4</c:f>
              <c:strCache>
                <c:ptCount val="1"/>
                <c:pt idx="0">
                  <c:v>Polyhedral approach (sec. 4.2.1)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gemm</c:v>
                </c:pt>
                <c:pt idx="3">
                  <c:v>durbin</c:v>
                </c:pt>
                <c:pt idx="4">
                  <c:v>syrk</c:v>
                </c:pt>
                <c:pt idx="5">
                  <c:v>cholesky</c:v>
                </c:pt>
                <c:pt idx="6">
                  <c:v>lu</c:v>
                </c:pt>
                <c:pt idx="7">
                  <c:v>atax</c:v>
                </c:pt>
                <c:pt idx="8">
                  <c:v>2mm</c:v>
                </c:pt>
                <c:pt idx="9">
                  <c:v>bicg</c:v>
                </c:pt>
                <c:pt idx="10">
                  <c:v>doitgen</c:v>
                </c:pt>
                <c:pt idx="11">
                  <c:v>3mm</c:v>
                </c:pt>
                <c:pt idx="12">
                  <c:v>ludcmp</c:v>
                </c:pt>
                <c:pt idx="13">
                  <c:v>syr2k</c:v>
                </c:pt>
                <c:pt idx="14">
                  <c:v>trmm</c:v>
                </c:pt>
                <c:pt idx="15">
                  <c:v>gramschmidt</c:v>
                </c:pt>
                <c:pt idx="16">
                  <c:v>trisolv</c:v>
                </c:pt>
                <c:pt idx="17">
                  <c:v>symm</c:v>
                </c:pt>
                <c:pt idx="18">
                  <c:v>covariance</c:v>
                </c:pt>
                <c:pt idx="19">
                  <c:v>adi</c:v>
                </c:pt>
                <c:pt idx="20">
                  <c:v>correlation</c:v>
                </c:pt>
                <c:pt idx="21">
                  <c:v>mvt</c:v>
                </c:pt>
                <c:pt idx="22">
                  <c:v>jacobi-1d</c:v>
                </c:pt>
                <c:pt idx="23">
                  <c:v>deriche</c:v>
                </c:pt>
                <c:pt idx="24">
                  <c:v>gemver</c:v>
                </c:pt>
                <c:pt idx="25">
                  <c:v>gesummv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1.454545454545455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1.909090909090909</c:v>
                </c:pt>
                <c:pt idx="13">
                  <c:v>2.0</c:v>
                </c:pt>
                <c:pt idx="14">
                  <c:v>2.333333333333333</c:v>
                </c:pt>
                <c:pt idx="15">
                  <c:v>2.75</c:v>
                </c:pt>
                <c:pt idx="16">
                  <c:v>2.5</c:v>
                </c:pt>
                <c:pt idx="17">
                  <c:v>2.25</c:v>
                </c:pt>
                <c:pt idx="18">
                  <c:v>3.333333333333333</c:v>
                </c:pt>
                <c:pt idx="19">
                  <c:v>3.333333333333333</c:v>
                </c:pt>
                <c:pt idx="20">
                  <c:v>4.0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'loops-in-scops'!$L$4:$O$4</c:f>
              <c:strCache>
                <c:ptCount val="1"/>
                <c:pt idx="0">
                  <c:v>Purely dynamic approach (sec. 3)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1.375</c:v>
                </c:pt>
                <c:pt idx="3">
                  <c:v>1.5</c:v>
                </c:pt>
                <c:pt idx="4">
                  <c:v>1.5</c:v>
                </c:pt>
                <c:pt idx="5">
                  <c:v>1.555555555555556</c:v>
                </c:pt>
                <c:pt idx="6">
                  <c:v>1.555555555555556</c:v>
                </c:pt>
                <c:pt idx="7">
                  <c:v>1.6</c:v>
                </c:pt>
                <c:pt idx="8">
                  <c:v>1.666666666666667</c:v>
                </c:pt>
                <c:pt idx="9">
                  <c:v>1.75</c:v>
                </c:pt>
                <c:pt idx="10">
                  <c:v>1.833333333333333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2.5</c:v>
                </c:pt>
                <c:pt idx="16">
                  <c:v>2.5</c:v>
                </c:pt>
                <c:pt idx="17">
                  <c:v>2.666666666666666</c:v>
                </c:pt>
                <c:pt idx="18">
                  <c:v>3.0</c:v>
                </c:pt>
                <c:pt idx="19">
                  <c:v>3.333333333333333</c:v>
                </c:pt>
                <c:pt idx="20">
                  <c:v>3.333333333333333</c:v>
                </c:pt>
                <c:pt idx="21">
                  <c:v>3.5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152344"/>
        <c:axId val="2077155352"/>
      </c:barChart>
      <c:catAx>
        <c:axId val="20771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7155352"/>
        <c:crosses val="autoZero"/>
        <c:auto val="1"/>
        <c:lblAlgn val="ctr"/>
        <c:lblOffset val="100"/>
        <c:noMultiLvlLbl val="0"/>
      </c:catAx>
      <c:valAx>
        <c:axId val="2077155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 (higher is better)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715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8289454043363"/>
          <c:y val="0.108618404304813"/>
          <c:w val="0.221254338172183"/>
          <c:h val="0.3020289365635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cholesky</c:v>
                </c:pt>
                <c:pt idx="4">
                  <c:v>lu</c:v>
                </c:pt>
                <c:pt idx="5">
                  <c:v>atax</c:v>
                </c:pt>
                <c:pt idx="6">
                  <c:v>2mm</c:v>
                </c:pt>
                <c:pt idx="7">
                  <c:v>syrk</c:v>
                </c:pt>
                <c:pt idx="8">
                  <c:v>doitgen</c:v>
                </c:pt>
                <c:pt idx="9">
                  <c:v>3mm</c:v>
                </c:pt>
                <c:pt idx="10">
                  <c:v>bicg</c:v>
                </c:pt>
                <c:pt idx="11">
                  <c:v>ludcmp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covariance</c:v>
                </c:pt>
                <c:pt idx="18">
                  <c:v>symm</c:v>
                </c:pt>
                <c:pt idx="19">
                  <c:v>correlation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gemver</c:v>
                </c:pt>
                <c:pt idx="24">
                  <c:v>fdtd-2d</c:v>
                </c:pt>
                <c:pt idx="25">
                  <c:v>gesummv</c:v>
                </c:pt>
                <c:pt idx="26">
                  <c:v>deriche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'insts-in-scops'!$E$6:$E$34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1.021739130434783</c:v>
                </c:pt>
                <c:pt idx="2">
                  <c:v>1.536842105263158</c:v>
                </c:pt>
                <c:pt idx="3">
                  <c:v>1.564516129032258</c:v>
                </c:pt>
                <c:pt idx="4">
                  <c:v>1.657142857142857</c:v>
                </c:pt>
                <c:pt idx="5">
                  <c:v>1.753846153846154</c:v>
                </c:pt>
                <c:pt idx="6">
                  <c:v>1.780701754385965</c:v>
                </c:pt>
                <c:pt idx="7">
                  <c:v>1.803030303030303</c:v>
                </c:pt>
                <c:pt idx="8">
                  <c:v>1.849315068493151</c:v>
                </c:pt>
                <c:pt idx="9">
                  <c:v>1.935483870967742</c:v>
                </c:pt>
                <c:pt idx="10">
                  <c:v>2.176470588235294</c:v>
                </c:pt>
                <c:pt idx="11">
                  <c:v>2.211382113821138</c:v>
                </c:pt>
                <c:pt idx="12">
                  <c:v>2.338983050847457</c:v>
                </c:pt>
                <c:pt idx="13">
                  <c:v>2.5</c:v>
                </c:pt>
                <c:pt idx="14">
                  <c:v>2.519230769230769</c:v>
                </c:pt>
                <c:pt idx="15">
                  <c:v>2.955555555555556</c:v>
                </c:pt>
                <c:pt idx="16">
                  <c:v>3.625</c:v>
                </c:pt>
                <c:pt idx="17">
                  <c:v>4.214285714285714</c:v>
                </c:pt>
                <c:pt idx="18">
                  <c:v>4.29032258064516</c:v>
                </c:pt>
                <c:pt idx="19">
                  <c:v>4.96551724137931</c:v>
                </c:pt>
                <c:pt idx="20">
                  <c:v>5.391304347826087</c:v>
                </c:pt>
                <c:pt idx="21">
                  <c:v>6.090909090909091</c:v>
                </c:pt>
                <c:pt idx="22">
                  <c:v>7.23076923076923</c:v>
                </c:pt>
                <c:pt idx="23">
                  <c:v>7.869565217391305</c:v>
                </c:pt>
                <c:pt idx="24">
                  <c:v>8.166666666666666</c:v>
                </c:pt>
                <c:pt idx="25">
                  <c:v>9.181818181818182</c:v>
                </c:pt>
                <c:pt idx="26">
                  <c:v>10.27272727272727</c:v>
                </c:pt>
                <c:pt idx="27">
                  <c:v>13.63636363636364</c:v>
                </c:pt>
                <c:pt idx="28">
                  <c:v>16.54545454545455</c:v>
                </c:pt>
              </c:numCache>
            </c:numRef>
          </c:val>
        </c:ser>
        <c:ser>
          <c:idx val="1"/>
          <c:order val="1"/>
          <c:tx>
            <c:strRef>
              <c:f>'insts-in-scops'!$G$4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gemm</c:v>
                </c:pt>
                <c:pt idx="3">
                  <c:v>cholesky</c:v>
                </c:pt>
                <c:pt idx="4">
                  <c:v>lu</c:v>
                </c:pt>
                <c:pt idx="5">
                  <c:v>atax</c:v>
                </c:pt>
                <c:pt idx="6">
                  <c:v>2mm</c:v>
                </c:pt>
                <c:pt idx="7">
                  <c:v>syrk</c:v>
                </c:pt>
                <c:pt idx="8">
                  <c:v>doitgen</c:v>
                </c:pt>
                <c:pt idx="9">
                  <c:v>3mm</c:v>
                </c:pt>
                <c:pt idx="10">
                  <c:v>bicg</c:v>
                </c:pt>
                <c:pt idx="11">
                  <c:v>ludcmp</c:v>
                </c:pt>
                <c:pt idx="12">
                  <c:v>syr2k</c:v>
                </c:pt>
                <c:pt idx="13">
                  <c:v>trmm</c:v>
                </c:pt>
                <c:pt idx="14">
                  <c:v>durbin</c:v>
                </c:pt>
                <c:pt idx="15">
                  <c:v>gramschmidt</c:v>
                </c:pt>
                <c:pt idx="16">
                  <c:v>trisolv</c:v>
                </c:pt>
                <c:pt idx="17">
                  <c:v>covariance</c:v>
                </c:pt>
                <c:pt idx="18">
                  <c:v>symm</c:v>
                </c:pt>
                <c:pt idx="19">
                  <c:v>correlation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gemver</c:v>
                </c:pt>
                <c:pt idx="24">
                  <c:v>fdtd-2d</c:v>
                </c:pt>
                <c:pt idx="25">
                  <c:v>gesummv</c:v>
                </c:pt>
                <c:pt idx="26">
                  <c:v>deriche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1.5</c:v>
                </c:pt>
                <c:pt idx="3">
                  <c:v>1.377906976744186</c:v>
                </c:pt>
                <c:pt idx="4">
                  <c:v>1.43046357615894</c:v>
                </c:pt>
                <c:pt idx="5">
                  <c:v>1.904761904761905</c:v>
                </c:pt>
                <c:pt idx="6">
                  <c:v>1.846846846846847</c:v>
                </c:pt>
                <c:pt idx="7">
                  <c:v>1.695652173913043</c:v>
                </c:pt>
                <c:pt idx="8">
                  <c:v>1.957746478873239</c:v>
                </c:pt>
                <c:pt idx="9">
                  <c:v>2.093220338983051</c:v>
                </c:pt>
                <c:pt idx="10">
                  <c:v>2.288461538461538</c:v>
                </c:pt>
                <c:pt idx="11">
                  <c:v>2.010869565217391</c:v>
                </c:pt>
                <c:pt idx="12">
                  <c:v>2.482758620689655</c:v>
                </c:pt>
                <c:pt idx="13">
                  <c:v>2.7</c:v>
                </c:pt>
                <c:pt idx="14">
                  <c:v>2.625</c:v>
                </c:pt>
                <c:pt idx="15">
                  <c:v>3.333333333333333</c:v>
                </c:pt>
                <c:pt idx="16">
                  <c:v>3.444444444444445</c:v>
                </c:pt>
                <c:pt idx="17">
                  <c:v>5.178571428571429</c:v>
                </c:pt>
                <c:pt idx="18">
                  <c:v>3.448979591836735</c:v>
                </c:pt>
                <c:pt idx="19">
                  <c:v>7.689655172413793</c:v>
                </c:pt>
                <c:pt idx="20">
                  <c:v>5.16</c:v>
                </c:pt>
                <c:pt idx="21">
                  <c:v>7.090909090909091</c:v>
                </c:pt>
                <c:pt idx="22">
                  <c:v>8.5</c:v>
                </c:pt>
                <c:pt idx="23">
                  <c:v>8.24</c:v>
                </c:pt>
                <c:pt idx="24">
                  <c:v>9.304347826086956</c:v>
                </c:pt>
                <c:pt idx="25">
                  <c:v>10.72727272727273</c:v>
                </c:pt>
                <c:pt idx="26">
                  <c:v>11.61764705882353</c:v>
                </c:pt>
                <c:pt idx="27">
                  <c:v>14.45454545454545</c:v>
                </c:pt>
                <c:pt idx="28">
                  <c:v>23.45454545454545</c:v>
                </c:pt>
              </c:numCache>
            </c:numRef>
          </c:val>
        </c:ser>
        <c:ser>
          <c:idx val="2"/>
          <c:order val="2"/>
          <c:tx>
            <c:strRef>
              <c:f>'insts-in-scops'!$L$4:$O$4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'insts-in-scops'!$O$6:$O$34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1.021739130434783</c:v>
                </c:pt>
                <c:pt idx="2">
                  <c:v>1.536842105263158</c:v>
                </c:pt>
                <c:pt idx="3">
                  <c:v>1.556451612903226</c:v>
                </c:pt>
                <c:pt idx="4">
                  <c:v>1.647619047619047</c:v>
                </c:pt>
                <c:pt idx="5">
                  <c:v>1.753846153846154</c:v>
                </c:pt>
                <c:pt idx="6">
                  <c:v>1.780701754385965</c:v>
                </c:pt>
                <c:pt idx="7">
                  <c:v>1.803030303030303</c:v>
                </c:pt>
                <c:pt idx="8">
                  <c:v>1.849315068493151</c:v>
                </c:pt>
                <c:pt idx="9">
                  <c:v>1.935483870967742</c:v>
                </c:pt>
                <c:pt idx="10">
                  <c:v>2.176470588235294</c:v>
                </c:pt>
                <c:pt idx="11">
                  <c:v>2.195121951219512</c:v>
                </c:pt>
                <c:pt idx="12">
                  <c:v>2.338983050847457</c:v>
                </c:pt>
                <c:pt idx="13">
                  <c:v>2.5</c:v>
                </c:pt>
                <c:pt idx="14">
                  <c:v>2.519230769230769</c:v>
                </c:pt>
                <c:pt idx="15">
                  <c:v>2.955555555555556</c:v>
                </c:pt>
                <c:pt idx="16">
                  <c:v>3.625</c:v>
                </c:pt>
                <c:pt idx="17">
                  <c:v>4.214285714285714</c:v>
                </c:pt>
                <c:pt idx="18">
                  <c:v>4.29032258064516</c:v>
                </c:pt>
                <c:pt idx="19">
                  <c:v>4.896551724137931</c:v>
                </c:pt>
                <c:pt idx="20">
                  <c:v>5.391304347826087</c:v>
                </c:pt>
                <c:pt idx="21">
                  <c:v>6.090909090909091</c:v>
                </c:pt>
                <c:pt idx="22">
                  <c:v>7.23076923076923</c:v>
                </c:pt>
                <c:pt idx="23">
                  <c:v>7.869565217391305</c:v>
                </c:pt>
                <c:pt idx="24">
                  <c:v>8.166666666666666</c:v>
                </c:pt>
                <c:pt idx="25">
                  <c:v>9.181818181818182</c:v>
                </c:pt>
                <c:pt idx="26">
                  <c:v>10.12121212121212</c:v>
                </c:pt>
                <c:pt idx="27">
                  <c:v>13.63636363636364</c:v>
                </c:pt>
                <c:pt idx="28">
                  <c:v>16.54545454545455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08664"/>
        <c:axId val="2077211672"/>
      </c:barChart>
      <c:catAx>
        <c:axId val="20772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7211672"/>
        <c:crosses val="autoZero"/>
        <c:auto val="1"/>
        <c:lblAlgn val="ctr"/>
        <c:lblOffset val="100"/>
        <c:noMultiLvlLbl val="0"/>
      </c:catAx>
      <c:valAx>
        <c:axId val="207721167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7208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durbin</c:v>
                </c:pt>
                <c:pt idx="1">
                  <c:v>atax</c:v>
                </c:pt>
                <c:pt idx="2">
                  <c:v>bicg</c:v>
                </c:pt>
                <c:pt idx="3">
                  <c:v>cholesky</c:v>
                </c:pt>
                <c:pt idx="4">
                  <c:v>gemm</c:v>
                </c:pt>
                <c:pt idx="5">
                  <c:v>lu</c:v>
                </c:pt>
                <c:pt idx="6">
                  <c:v>seidel-2d</c:v>
                </c:pt>
                <c:pt idx="7">
                  <c:v>syr2k</c:v>
                </c:pt>
                <c:pt idx="8">
                  <c:v>syrk</c:v>
                </c:pt>
                <c:pt idx="9">
                  <c:v>ludcmp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'#-of-scops-kernel-only'!$E$6:$E$34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'#-of-scops-kernel-only'!$G$4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'#-of-scops-kernel-only'!$B$6:$B$34</c:f>
              <c:strCache>
                <c:ptCount val="29"/>
                <c:pt idx="0">
                  <c:v>durbin</c:v>
                </c:pt>
                <c:pt idx="1">
                  <c:v>atax</c:v>
                </c:pt>
                <c:pt idx="2">
                  <c:v>bicg</c:v>
                </c:pt>
                <c:pt idx="3">
                  <c:v>cholesky</c:v>
                </c:pt>
                <c:pt idx="4">
                  <c:v>gemm</c:v>
                </c:pt>
                <c:pt idx="5">
                  <c:v>lu</c:v>
                </c:pt>
                <c:pt idx="6">
                  <c:v>seidel-2d</c:v>
                </c:pt>
                <c:pt idx="7">
                  <c:v>syr2k</c:v>
                </c:pt>
                <c:pt idx="8">
                  <c:v>syrk</c:v>
                </c:pt>
                <c:pt idx="9">
                  <c:v>ludcmp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'#-of-scops-kernel-only'!$J$6:$J$34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'#-of-scops-kernel-only'!$L$4:$O$4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'#-of-scops-kernel-only'!$O$6:$O$34</c:f>
              <c:numCache>
                <c:formatCode>0.00</c:formatCode>
                <c:ptCount val="29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88120"/>
        <c:axId val="2074285096"/>
      </c:barChart>
      <c:catAx>
        <c:axId val="207428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4285096"/>
        <c:crosses val="autoZero"/>
        <c:auto val="1"/>
        <c:lblAlgn val="ctr"/>
        <c:lblOffset val="100"/>
        <c:noMultiLvlLbl val="0"/>
      </c:catAx>
      <c:valAx>
        <c:axId val="2074285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4288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'loops-in-scops-kernel-only'!$G$4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'loops-in-scops-kernel-only'!$B$6:$B$34</c:f>
              <c:strCache>
                <c:ptCount val="29"/>
                <c:pt idx="0">
                  <c:v>cholesky</c:v>
                </c:pt>
                <c:pt idx="1">
                  <c:v>lu</c:v>
                </c:pt>
                <c:pt idx="2">
                  <c:v>seidel-2d</c:v>
                </c:pt>
                <c:pt idx="3">
                  <c:v>ludcmp</c:v>
                </c:pt>
                <c:pt idx="4">
                  <c:v>durbin</c:v>
                </c:pt>
                <c:pt idx="5">
                  <c:v>syr2k</c:v>
                </c:pt>
                <c:pt idx="6">
                  <c:v>bicg</c:v>
                </c:pt>
                <c:pt idx="7">
                  <c:v>atax</c:v>
                </c:pt>
                <c:pt idx="8">
                  <c:v>gemm</c:v>
                </c:pt>
                <c:pt idx="9">
                  <c:v>syrk</c:v>
                </c:pt>
                <c:pt idx="10">
                  <c:v>gramschmidt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'loops-in-scops-kernel-only'!$J$6:$J$34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'loops-in-scops-kernel-only'!$L$4:$O$4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1.75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31384"/>
        <c:axId val="2074228360"/>
      </c:barChart>
      <c:catAx>
        <c:axId val="20742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4228360"/>
        <c:crosses val="autoZero"/>
        <c:auto val="1"/>
        <c:lblAlgn val="ctr"/>
        <c:lblOffset val="100"/>
        <c:noMultiLvlLbl val="0"/>
      </c:catAx>
      <c:valAx>
        <c:axId val="2074228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4231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'insts-in-scops-kernel-only'!$B$4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cholesky</c:v>
                </c:pt>
                <c:pt idx="2">
                  <c:v>seidel-2d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gramschmidt</c:v>
                </c:pt>
                <c:pt idx="8">
                  <c:v>atax</c:v>
                </c:pt>
                <c:pt idx="9">
                  <c:v>gemm</c:v>
                </c:pt>
                <c:pt idx="10">
                  <c:v>syrk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'insts-in-scops-kernel-only'!$E$6:$E$34</c:f>
              <c:numCache>
                <c:formatCode>0.00</c:formatCode>
                <c:ptCount val="29"/>
                <c:pt idx="0">
                  <c:v>1.0</c:v>
                </c:pt>
                <c:pt idx="1">
                  <c:v>1.013698630136986</c:v>
                </c:pt>
                <c:pt idx="2">
                  <c:v>1.015151515151515</c:v>
                </c:pt>
                <c:pt idx="3">
                  <c:v>1.777777777777778</c:v>
                </c:pt>
                <c:pt idx="4">
                  <c:v>3.0</c:v>
                </c:pt>
                <c:pt idx="5">
                  <c:v>4.25</c:v>
                </c:pt>
                <c:pt idx="6">
                  <c:v>4.454545454545454</c:v>
                </c:pt>
                <c:pt idx="7">
                  <c:v>5.071428571428571</c:v>
                </c:pt>
                <c:pt idx="8">
                  <c:v>5.363636363636363</c:v>
                </c:pt>
                <c:pt idx="9">
                  <c:v>5.666666666666667</c:v>
                </c:pt>
                <c:pt idx="10">
                  <c:v>5.888888888888889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'insts-in-scops-kernel-only'!$G$4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'insts-in-scops-kernel-only'!$B$6:$B$34</c:f>
              <c:strCache>
                <c:ptCount val="29"/>
                <c:pt idx="0">
                  <c:v>lu</c:v>
                </c:pt>
                <c:pt idx="1">
                  <c:v>cholesky</c:v>
                </c:pt>
                <c:pt idx="2">
                  <c:v>seidel-2d</c:v>
                </c:pt>
                <c:pt idx="3">
                  <c:v>ludcmp</c:v>
                </c:pt>
                <c:pt idx="4">
                  <c:v>syr2k</c:v>
                </c:pt>
                <c:pt idx="5">
                  <c:v>durbin</c:v>
                </c:pt>
                <c:pt idx="6">
                  <c:v>bicg</c:v>
                </c:pt>
                <c:pt idx="7">
                  <c:v>gramschmidt</c:v>
                </c:pt>
                <c:pt idx="8">
                  <c:v>atax</c:v>
                </c:pt>
                <c:pt idx="9">
                  <c:v>gemm</c:v>
                </c:pt>
                <c:pt idx="10">
                  <c:v>syrk</c:v>
                </c:pt>
                <c:pt idx="11">
                  <c:v>2mm</c:v>
                </c:pt>
                <c:pt idx="12">
                  <c:v>3mm</c:v>
                </c:pt>
                <c:pt idx="13">
                  <c:v>adi</c:v>
                </c:pt>
                <c:pt idx="14">
                  <c:v>correlation</c:v>
                </c:pt>
                <c:pt idx="15">
                  <c:v>covariance</c:v>
                </c:pt>
                <c:pt idx="16">
                  <c:v>deriche</c:v>
                </c:pt>
                <c:pt idx="17">
                  <c:v>doitgen</c:v>
                </c:pt>
                <c:pt idx="18">
                  <c:v>fdtd-2d</c:v>
                </c:pt>
                <c:pt idx="19">
                  <c:v>gemver</c:v>
                </c:pt>
                <c:pt idx="20">
                  <c:v>gesummv</c:v>
                </c:pt>
                <c:pt idx="21">
                  <c:v>heat-3d</c:v>
                </c:pt>
                <c:pt idx="22">
                  <c:v>jacobi-1d</c:v>
                </c:pt>
                <c:pt idx="23">
                  <c:v>jacobi-2d</c:v>
                </c:pt>
                <c:pt idx="24">
                  <c:v>mvt</c:v>
                </c:pt>
                <c:pt idx="25">
                  <c:v>nussinov</c:v>
                </c:pt>
                <c:pt idx="26">
                  <c:v>symm</c:v>
                </c:pt>
                <c:pt idx="27">
                  <c:v>trisolv</c:v>
                </c:pt>
                <c:pt idx="28">
                  <c:v>trmm</c:v>
                </c:pt>
              </c:strCache>
            </c:strRef>
          </c:cat>
          <c:val>
            <c:numRef>
              <c:f>'insts-in-scops-kernel-only'!$J$6:$J$34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1.867256637168142</c:v>
                </c:pt>
                <c:pt idx="4">
                  <c:v>3.272727272727272</c:v>
                </c:pt>
                <c:pt idx="5">
                  <c:v>3.935483870967742</c:v>
                </c:pt>
                <c:pt idx="6">
                  <c:v>5.454545454545454</c:v>
                </c:pt>
                <c:pt idx="7">
                  <c:v>4.923076923076923</c:v>
                </c:pt>
                <c:pt idx="8">
                  <c:v>6.181818181818181</c:v>
                </c:pt>
                <c:pt idx="9">
                  <c:v>4.90909090909091</c:v>
                </c:pt>
                <c:pt idx="10">
                  <c:v>4.90909090909091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'insts-in-scops-kernel-only'!$L$4:$O$4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'insts-in-scops-kernel-only'!$O$6:$O$34</c:f>
              <c:numCache>
                <c:formatCode>0.00</c:formatCode>
                <c:ptCount val="29"/>
                <c:pt idx="0">
                  <c:v>1.0</c:v>
                </c:pt>
                <c:pt idx="1">
                  <c:v>1.013698630136986</c:v>
                </c:pt>
                <c:pt idx="2">
                  <c:v>1.015151515151515</c:v>
                </c:pt>
                <c:pt idx="3">
                  <c:v>1.763888888888889</c:v>
                </c:pt>
                <c:pt idx="4">
                  <c:v>3.0</c:v>
                </c:pt>
                <c:pt idx="5">
                  <c:v>4.25</c:v>
                </c:pt>
                <c:pt idx="6">
                  <c:v>4.454545454545454</c:v>
                </c:pt>
                <c:pt idx="7">
                  <c:v>5.071428571428571</c:v>
                </c:pt>
                <c:pt idx="8">
                  <c:v>5.363636363636363</c:v>
                </c:pt>
                <c:pt idx="9">
                  <c:v>5.666666666666667</c:v>
                </c:pt>
                <c:pt idx="10">
                  <c:v>5.888888888888889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82184"/>
        <c:axId val="2076379080"/>
      </c:barChart>
      <c:catAx>
        <c:axId val="207638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76379080"/>
        <c:crosses val="autoZero"/>
        <c:auto val="1"/>
        <c:lblAlgn val="ctr"/>
        <c:lblOffset val="100"/>
        <c:noMultiLvlLbl val="0"/>
      </c:catAx>
      <c:valAx>
        <c:axId val="2076379080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07638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topLeftCell="A9" workbookViewId="0">
      <selection activeCell="R26" sqref="R2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42</v>
      </c>
      <c r="C4" s="24"/>
      <c r="D4" s="24"/>
      <c r="E4" s="25"/>
      <c r="G4" s="24" t="s">
        <v>43</v>
      </c>
      <c r="H4" s="24"/>
      <c r="I4" s="24"/>
      <c r="J4" s="25"/>
      <c r="L4" s="24" t="s">
        <v>44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28</v>
      </c>
      <c r="C6" s="20">
        <v>5</v>
      </c>
      <c r="D6" s="21">
        <v>3</v>
      </c>
      <c r="E6" s="3">
        <f t="shared" ref="E6:E34" si="0">D6/C6</f>
        <v>0.6</v>
      </c>
      <c r="F6" s="6"/>
      <c r="G6" t="s">
        <v>28</v>
      </c>
      <c r="H6" s="20">
        <v>5</v>
      </c>
      <c r="I6" s="21">
        <v>3</v>
      </c>
      <c r="J6" s="3">
        <f t="shared" ref="J6:J34" si="1">I6/H6</f>
        <v>0.6</v>
      </c>
      <c r="L6" t="s">
        <v>28</v>
      </c>
      <c r="M6" s="20">
        <v>5</v>
      </c>
      <c r="N6" s="21">
        <v>3</v>
      </c>
      <c r="O6" s="6">
        <f t="shared" ref="O6:O34" si="2">N6/M6</f>
        <v>0.6</v>
      </c>
    </row>
    <row r="7" spans="2:15">
      <c r="B7" t="s">
        <v>22</v>
      </c>
      <c r="C7" s="22">
        <v>5</v>
      </c>
      <c r="D7" s="23">
        <v>3</v>
      </c>
      <c r="E7" s="3">
        <f t="shared" si="0"/>
        <v>0.6</v>
      </c>
      <c r="F7" s="6"/>
      <c r="G7" t="s">
        <v>22</v>
      </c>
      <c r="H7" s="22">
        <v>5</v>
      </c>
      <c r="I7" s="23">
        <v>3</v>
      </c>
      <c r="J7" s="3">
        <f t="shared" si="1"/>
        <v>0.6</v>
      </c>
      <c r="L7" t="s">
        <v>22</v>
      </c>
      <c r="M7" s="22">
        <v>5</v>
      </c>
      <c r="N7" s="23">
        <v>3</v>
      </c>
      <c r="O7" s="6">
        <f t="shared" si="2"/>
        <v>0.6</v>
      </c>
    </row>
    <row r="8" spans="2:15">
      <c r="B8" t="s">
        <v>31</v>
      </c>
      <c r="C8" s="22">
        <v>5</v>
      </c>
      <c r="D8" s="23">
        <v>3</v>
      </c>
      <c r="E8" s="3">
        <f t="shared" si="0"/>
        <v>0.6</v>
      </c>
      <c r="F8" s="6"/>
      <c r="G8" t="s">
        <v>31</v>
      </c>
      <c r="H8" s="22">
        <v>5</v>
      </c>
      <c r="I8" s="23">
        <v>3</v>
      </c>
      <c r="J8" s="3">
        <f t="shared" si="1"/>
        <v>0.6</v>
      </c>
      <c r="L8" t="s">
        <v>31</v>
      </c>
      <c r="M8" s="22">
        <v>5</v>
      </c>
      <c r="N8" s="23">
        <v>3</v>
      </c>
      <c r="O8" s="6">
        <f t="shared" si="2"/>
        <v>0.6</v>
      </c>
    </row>
    <row r="9" spans="2:15">
      <c r="B9" t="s">
        <v>19</v>
      </c>
      <c r="C9" s="22">
        <v>3</v>
      </c>
      <c r="D9" s="23">
        <v>2</v>
      </c>
      <c r="E9" s="3">
        <f t="shared" si="0"/>
        <v>0.66666666666666663</v>
      </c>
      <c r="F9" s="6"/>
      <c r="G9" t="s">
        <v>19</v>
      </c>
      <c r="H9" s="22">
        <v>4</v>
      </c>
      <c r="I9" s="23">
        <v>3</v>
      </c>
      <c r="J9" s="3">
        <f t="shared" si="1"/>
        <v>0.75</v>
      </c>
      <c r="L9" t="s">
        <v>19</v>
      </c>
      <c r="M9" s="22">
        <v>3</v>
      </c>
      <c r="N9" s="23">
        <v>2</v>
      </c>
      <c r="O9" s="6">
        <f t="shared" si="2"/>
        <v>0.66666666666666663</v>
      </c>
    </row>
    <row r="10" spans="2:15">
      <c r="B10" t="s">
        <v>29</v>
      </c>
      <c r="C10" s="22">
        <v>4</v>
      </c>
      <c r="D10" s="23">
        <v>3</v>
      </c>
      <c r="E10" s="3">
        <f t="shared" si="0"/>
        <v>0.75</v>
      </c>
      <c r="F10" s="6"/>
      <c r="G10" t="s">
        <v>29</v>
      </c>
      <c r="H10" s="22">
        <v>4</v>
      </c>
      <c r="I10" s="23">
        <v>3</v>
      </c>
      <c r="J10" s="3">
        <f t="shared" si="1"/>
        <v>0.75</v>
      </c>
      <c r="L10" t="s">
        <v>29</v>
      </c>
      <c r="M10" s="22">
        <v>4</v>
      </c>
      <c r="N10" s="23">
        <v>3</v>
      </c>
      <c r="O10" s="6">
        <f t="shared" si="2"/>
        <v>0.75</v>
      </c>
    </row>
    <row r="11" spans="2:15">
      <c r="B11" t="s">
        <v>32</v>
      </c>
      <c r="C11" s="22">
        <v>4</v>
      </c>
      <c r="D11" s="23">
        <v>3</v>
      </c>
      <c r="E11" s="3">
        <f t="shared" si="0"/>
        <v>0.75</v>
      </c>
      <c r="F11" s="6"/>
      <c r="G11" t="s">
        <v>32</v>
      </c>
      <c r="H11" s="22">
        <v>4</v>
      </c>
      <c r="I11" s="23">
        <v>3</v>
      </c>
      <c r="J11" s="3">
        <f t="shared" si="1"/>
        <v>0.75</v>
      </c>
      <c r="L11" t="s">
        <v>32</v>
      </c>
      <c r="M11" s="22">
        <v>4</v>
      </c>
      <c r="N11" s="23">
        <v>3</v>
      </c>
      <c r="O11" s="6">
        <f t="shared" si="2"/>
        <v>0.75</v>
      </c>
    </row>
    <row r="12" spans="2:15">
      <c r="B12" t="s">
        <v>7</v>
      </c>
      <c r="C12" s="22">
        <v>4</v>
      </c>
      <c r="D12" s="23">
        <v>3</v>
      </c>
      <c r="E12" s="3">
        <f t="shared" si="0"/>
        <v>0.75</v>
      </c>
      <c r="F12" s="6"/>
      <c r="G12" t="s">
        <v>7</v>
      </c>
      <c r="H12" s="22">
        <v>4</v>
      </c>
      <c r="I12" s="23">
        <v>3</v>
      </c>
      <c r="J12" s="3">
        <f t="shared" si="1"/>
        <v>0.75</v>
      </c>
      <c r="L12" t="s">
        <v>7</v>
      </c>
      <c r="M12" s="22">
        <v>4</v>
      </c>
      <c r="N12" s="23">
        <v>3</v>
      </c>
      <c r="O12" s="6">
        <f t="shared" si="2"/>
        <v>0.75</v>
      </c>
    </row>
    <row r="13" spans="2:15">
      <c r="B13" t="s">
        <v>9</v>
      </c>
      <c r="C13" s="22">
        <v>4</v>
      </c>
      <c r="D13" s="23">
        <v>3</v>
      </c>
      <c r="E13" s="3">
        <f t="shared" si="0"/>
        <v>0.75</v>
      </c>
      <c r="F13" s="6"/>
      <c r="G13" t="s">
        <v>9</v>
      </c>
      <c r="H13" s="22">
        <v>4</v>
      </c>
      <c r="I13" s="23">
        <v>3</v>
      </c>
      <c r="J13" s="3">
        <f t="shared" si="1"/>
        <v>0.75</v>
      </c>
      <c r="L13" t="s">
        <v>9</v>
      </c>
      <c r="M13" s="22">
        <v>4</v>
      </c>
      <c r="N13" s="23">
        <v>3</v>
      </c>
      <c r="O13" s="6">
        <f t="shared" si="2"/>
        <v>0.75</v>
      </c>
    </row>
    <row r="14" spans="2:15">
      <c r="B14" t="s">
        <v>8</v>
      </c>
      <c r="C14" s="22">
        <v>3</v>
      </c>
      <c r="D14" s="23">
        <v>3</v>
      </c>
      <c r="E14" s="3">
        <f t="shared" si="0"/>
        <v>1</v>
      </c>
      <c r="F14" s="6"/>
      <c r="G14" t="s">
        <v>8</v>
      </c>
      <c r="H14" s="22">
        <v>3</v>
      </c>
      <c r="I14" s="23">
        <v>3</v>
      </c>
      <c r="J14" s="3">
        <f t="shared" si="1"/>
        <v>1</v>
      </c>
      <c r="L14" t="s">
        <v>8</v>
      </c>
      <c r="M14" s="22">
        <v>3</v>
      </c>
      <c r="N14" s="23">
        <v>3</v>
      </c>
      <c r="O14" s="6">
        <f t="shared" si="2"/>
        <v>1</v>
      </c>
    </row>
    <row r="15" spans="2:15">
      <c r="B15" t="s">
        <v>15</v>
      </c>
      <c r="C15" s="22">
        <v>3</v>
      </c>
      <c r="D15" s="23">
        <v>3</v>
      </c>
      <c r="E15" s="3">
        <f t="shared" si="0"/>
        <v>1</v>
      </c>
      <c r="F15" s="6"/>
      <c r="G15" t="s">
        <v>15</v>
      </c>
      <c r="H15" s="22">
        <v>3</v>
      </c>
      <c r="I15" s="23">
        <v>3</v>
      </c>
      <c r="J15" s="3">
        <f t="shared" si="1"/>
        <v>1</v>
      </c>
      <c r="L15" t="s">
        <v>15</v>
      </c>
      <c r="M15" s="22">
        <v>3</v>
      </c>
      <c r="N15" s="23">
        <v>3</v>
      </c>
      <c r="O15" s="6">
        <f t="shared" si="2"/>
        <v>1</v>
      </c>
    </row>
    <row r="16" spans="2:15">
      <c r="B16" t="s">
        <v>5</v>
      </c>
      <c r="C16" s="22">
        <v>3</v>
      </c>
      <c r="D16" s="23">
        <v>3</v>
      </c>
      <c r="E16" s="3">
        <f t="shared" si="0"/>
        <v>1</v>
      </c>
      <c r="F16" s="6"/>
      <c r="G16" t="s">
        <v>5</v>
      </c>
      <c r="H16" s="22">
        <v>3</v>
      </c>
      <c r="I16" s="23">
        <v>3</v>
      </c>
      <c r="J16" s="3">
        <f t="shared" si="1"/>
        <v>1</v>
      </c>
      <c r="L16" t="s">
        <v>5</v>
      </c>
      <c r="M16" s="22">
        <v>3</v>
      </c>
      <c r="N16" s="23">
        <v>3</v>
      </c>
      <c r="O16" s="6">
        <f t="shared" si="2"/>
        <v>1</v>
      </c>
    </row>
    <row r="17" spans="2:15">
      <c r="B17" t="s">
        <v>4</v>
      </c>
      <c r="C17" s="22">
        <v>3</v>
      </c>
      <c r="D17" s="23">
        <v>3</v>
      </c>
      <c r="E17" s="3">
        <f t="shared" si="0"/>
        <v>1</v>
      </c>
      <c r="F17" s="6"/>
      <c r="G17" t="s">
        <v>4</v>
      </c>
      <c r="H17" s="22">
        <v>3</v>
      </c>
      <c r="I17" s="23">
        <v>3</v>
      </c>
      <c r="J17" s="3">
        <f t="shared" si="1"/>
        <v>1</v>
      </c>
      <c r="L17" t="s">
        <v>4</v>
      </c>
      <c r="M17" s="22">
        <v>3</v>
      </c>
      <c r="N17" s="23">
        <v>3</v>
      </c>
      <c r="O17" s="6">
        <f t="shared" si="2"/>
        <v>1</v>
      </c>
    </row>
    <row r="18" spans="2:15">
      <c r="B18" t="s">
        <v>18</v>
      </c>
      <c r="C18" s="22">
        <v>6</v>
      </c>
      <c r="D18" s="23">
        <v>7</v>
      </c>
      <c r="E18" s="3">
        <f t="shared" si="0"/>
        <v>1.1666666666666667</v>
      </c>
      <c r="F18" s="6"/>
      <c r="G18" t="s">
        <v>18</v>
      </c>
      <c r="H18" s="22">
        <v>4</v>
      </c>
      <c r="I18" s="23">
        <v>5</v>
      </c>
      <c r="J18" s="3">
        <f t="shared" si="1"/>
        <v>1.25</v>
      </c>
      <c r="L18" t="s">
        <v>18</v>
      </c>
      <c r="M18" s="22">
        <v>6</v>
      </c>
      <c r="N18" s="23">
        <v>8</v>
      </c>
      <c r="O18" s="6">
        <f t="shared" si="2"/>
        <v>1.3333333333333333</v>
      </c>
    </row>
    <row r="19" spans="2:15">
      <c r="B19" t="s">
        <v>14</v>
      </c>
      <c r="C19" s="22">
        <v>5</v>
      </c>
      <c r="D19" s="23">
        <v>6</v>
      </c>
      <c r="E19" s="3">
        <f t="shared" si="0"/>
        <v>1.2</v>
      </c>
      <c r="F19" s="6"/>
      <c r="G19" t="s">
        <v>14</v>
      </c>
      <c r="H19" s="22">
        <v>4</v>
      </c>
      <c r="I19" s="23">
        <v>5</v>
      </c>
      <c r="J19" s="3">
        <f t="shared" si="1"/>
        <v>1.25</v>
      </c>
      <c r="L19" t="s">
        <v>14</v>
      </c>
      <c r="M19" s="22">
        <v>5</v>
      </c>
      <c r="N19" s="23">
        <v>7</v>
      </c>
      <c r="O19" s="6">
        <f t="shared" si="2"/>
        <v>1.4</v>
      </c>
    </row>
    <row r="20" spans="2:15">
      <c r="B20" t="s">
        <v>12</v>
      </c>
      <c r="C20" s="22">
        <v>2</v>
      </c>
      <c r="D20" s="23">
        <v>3</v>
      </c>
      <c r="E20" s="3">
        <f t="shared" si="0"/>
        <v>1.5</v>
      </c>
      <c r="F20" s="6"/>
      <c r="G20" t="s">
        <v>12</v>
      </c>
      <c r="H20" s="22">
        <v>2</v>
      </c>
      <c r="I20" s="23">
        <v>3</v>
      </c>
      <c r="J20" s="3">
        <f t="shared" si="1"/>
        <v>1.5</v>
      </c>
      <c r="L20" t="s">
        <v>12</v>
      </c>
      <c r="M20" s="22">
        <v>2</v>
      </c>
      <c r="N20" s="23">
        <v>3</v>
      </c>
      <c r="O20" s="6">
        <f t="shared" si="2"/>
        <v>1.5</v>
      </c>
    </row>
    <row r="21" spans="2:15">
      <c r="B21" t="s">
        <v>10</v>
      </c>
      <c r="C21" s="22">
        <v>2</v>
      </c>
      <c r="D21" s="23">
        <v>3</v>
      </c>
      <c r="E21" s="3">
        <f t="shared" si="0"/>
        <v>1.5</v>
      </c>
      <c r="F21" s="6"/>
      <c r="G21" t="s">
        <v>10</v>
      </c>
      <c r="H21" s="22">
        <v>2</v>
      </c>
      <c r="I21" s="23">
        <v>3</v>
      </c>
      <c r="J21" s="3">
        <f t="shared" si="1"/>
        <v>1.5</v>
      </c>
      <c r="L21" t="s">
        <v>10</v>
      </c>
      <c r="M21" s="22">
        <v>2</v>
      </c>
      <c r="N21" s="23">
        <v>3</v>
      </c>
      <c r="O21" s="6">
        <f t="shared" si="2"/>
        <v>1.5</v>
      </c>
    </row>
    <row r="22" spans="2:15">
      <c r="B22" t="s">
        <v>27</v>
      </c>
      <c r="C22" s="22">
        <v>2</v>
      </c>
      <c r="D22" s="23">
        <v>3</v>
      </c>
      <c r="E22" s="3">
        <f t="shared" si="0"/>
        <v>1.5</v>
      </c>
      <c r="F22" s="6"/>
      <c r="G22" t="s">
        <v>27</v>
      </c>
      <c r="H22" s="22">
        <v>2</v>
      </c>
      <c r="I22" s="23">
        <v>3</v>
      </c>
      <c r="J22" s="3">
        <f t="shared" si="1"/>
        <v>1.5</v>
      </c>
      <c r="L22" t="s">
        <v>27</v>
      </c>
      <c r="M22" s="22">
        <v>2</v>
      </c>
      <c r="N22" s="23">
        <v>3</v>
      </c>
      <c r="O22" s="6">
        <f t="shared" si="2"/>
        <v>1.5</v>
      </c>
    </row>
    <row r="23" spans="2:15">
      <c r="B23" t="s">
        <v>26</v>
      </c>
      <c r="C23" s="22">
        <v>2</v>
      </c>
      <c r="D23" s="23">
        <v>3</v>
      </c>
      <c r="E23" s="3">
        <f t="shared" si="0"/>
        <v>1.5</v>
      </c>
      <c r="F23" s="6"/>
      <c r="G23" t="s">
        <v>26</v>
      </c>
      <c r="H23" s="22">
        <v>2</v>
      </c>
      <c r="I23" s="23">
        <v>3</v>
      </c>
      <c r="J23" s="3">
        <f t="shared" si="1"/>
        <v>1.5</v>
      </c>
      <c r="L23" t="s">
        <v>26</v>
      </c>
      <c r="M23" s="22">
        <v>2</v>
      </c>
      <c r="N23" s="23">
        <v>3</v>
      </c>
      <c r="O23" s="6">
        <f t="shared" si="2"/>
        <v>1.5</v>
      </c>
    </row>
    <row r="24" spans="2:15">
      <c r="B24" t="s">
        <v>13</v>
      </c>
      <c r="C24" s="22">
        <v>2</v>
      </c>
      <c r="D24" s="23">
        <v>3</v>
      </c>
      <c r="E24" s="3">
        <f t="shared" si="0"/>
        <v>1.5</v>
      </c>
      <c r="F24" s="6"/>
      <c r="G24" t="s">
        <v>13</v>
      </c>
      <c r="H24" s="22">
        <v>2</v>
      </c>
      <c r="I24" s="23">
        <v>3</v>
      </c>
      <c r="J24" s="3">
        <f t="shared" si="1"/>
        <v>1.5</v>
      </c>
      <c r="L24" t="s">
        <v>13</v>
      </c>
      <c r="M24" s="22">
        <v>2</v>
      </c>
      <c r="N24" s="23">
        <v>3</v>
      </c>
      <c r="O24" s="6">
        <f t="shared" si="2"/>
        <v>1.5</v>
      </c>
    </row>
    <row r="25" spans="2:15">
      <c r="B25" t="s">
        <v>24</v>
      </c>
      <c r="C25" s="22">
        <v>3</v>
      </c>
      <c r="D25" s="23">
        <v>5</v>
      </c>
      <c r="E25" s="3">
        <f t="shared" si="0"/>
        <v>1.6666666666666667</v>
      </c>
      <c r="F25" s="6"/>
      <c r="G25" t="s">
        <v>24</v>
      </c>
      <c r="H25" s="22">
        <v>3</v>
      </c>
      <c r="I25" s="23">
        <v>3</v>
      </c>
      <c r="J25" s="3">
        <f t="shared" si="1"/>
        <v>1</v>
      </c>
      <c r="L25" t="s">
        <v>24</v>
      </c>
      <c r="M25" s="22">
        <v>3</v>
      </c>
      <c r="N25" s="23">
        <v>5</v>
      </c>
      <c r="O25" s="6">
        <f t="shared" si="2"/>
        <v>1.6666666666666667</v>
      </c>
    </row>
    <row r="26" spans="2:15">
      <c r="B26" t="s">
        <v>21</v>
      </c>
      <c r="C26" s="22">
        <v>6</v>
      </c>
      <c r="D26" s="23">
        <v>10</v>
      </c>
      <c r="E26" s="3">
        <f t="shared" si="0"/>
        <v>1.6666666666666667</v>
      </c>
      <c r="F26" s="6"/>
      <c r="G26" t="s">
        <v>21</v>
      </c>
      <c r="H26" s="22">
        <v>4</v>
      </c>
      <c r="I26" s="23">
        <v>5</v>
      </c>
      <c r="J26" s="3">
        <f t="shared" si="1"/>
        <v>1.25</v>
      </c>
      <c r="L26" t="s">
        <v>21</v>
      </c>
      <c r="M26" s="22">
        <v>6</v>
      </c>
      <c r="N26" s="23">
        <v>11</v>
      </c>
      <c r="O26" s="6">
        <f t="shared" si="2"/>
        <v>1.8333333333333333</v>
      </c>
    </row>
    <row r="27" spans="2:15">
      <c r="B27" t="s">
        <v>25</v>
      </c>
      <c r="C27" s="22">
        <v>3</v>
      </c>
      <c r="D27" s="23">
        <v>5</v>
      </c>
      <c r="E27" s="3">
        <f t="shared" si="0"/>
        <v>1.6666666666666667</v>
      </c>
      <c r="F27" s="6"/>
      <c r="G27" t="s">
        <v>25</v>
      </c>
      <c r="H27" s="22">
        <v>2</v>
      </c>
      <c r="I27" s="23">
        <v>3</v>
      </c>
      <c r="J27" s="3">
        <f t="shared" si="1"/>
        <v>1.5</v>
      </c>
      <c r="L27" t="s">
        <v>25</v>
      </c>
      <c r="M27" s="22">
        <v>3</v>
      </c>
      <c r="N27" s="23">
        <v>5</v>
      </c>
      <c r="O27" s="6">
        <f t="shared" si="2"/>
        <v>1.6666666666666667</v>
      </c>
    </row>
    <row r="28" spans="2:15">
      <c r="B28" t="s">
        <v>20</v>
      </c>
      <c r="C28" s="22">
        <v>2</v>
      </c>
      <c r="D28" s="23">
        <v>4</v>
      </c>
      <c r="E28" s="3">
        <f t="shared" si="0"/>
        <v>2</v>
      </c>
      <c r="F28" s="6"/>
      <c r="G28" t="s">
        <v>20</v>
      </c>
      <c r="H28" s="22">
        <v>2</v>
      </c>
      <c r="I28" s="23">
        <v>3</v>
      </c>
      <c r="J28" s="3">
        <f t="shared" si="1"/>
        <v>1.5</v>
      </c>
      <c r="L28" t="s">
        <v>20</v>
      </c>
      <c r="M28" s="22">
        <v>2</v>
      </c>
      <c r="N28" s="23">
        <v>4</v>
      </c>
      <c r="O28" s="6">
        <f t="shared" si="2"/>
        <v>2</v>
      </c>
    </row>
    <row r="29" spans="2:15">
      <c r="B29" t="s">
        <v>23</v>
      </c>
      <c r="C29" s="22">
        <v>2</v>
      </c>
      <c r="D29" s="23">
        <v>5</v>
      </c>
      <c r="E29" s="3">
        <f t="shared" si="0"/>
        <v>2.5</v>
      </c>
      <c r="F29" s="6"/>
      <c r="G29" t="s">
        <v>23</v>
      </c>
      <c r="H29" s="22">
        <v>2</v>
      </c>
      <c r="I29" s="23">
        <v>3</v>
      </c>
      <c r="J29" s="3">
        <f t="shared" si="1"/>
        <v>1.5</v>
      </c>
      <c r="L29" t="s">
        <v>23</v>
      </c>
      <c r="M29" s="22">
        <v>2</v>
      </c>
      <c r="N29" s="23">
        <v>8</v>
      </c>
      <c r="O29" s="6">
        <f t="shared" si="2"/>
        <v>4</v>
      </c>
    </row>
    <row r="30" spans="2:15">
      <c r="B30" t="s">
        <v>17</v>
      </c>
      <c r="C30" s="22">
        <v>2</v>
      </c>
      <c r="D30" s="23">
        <v>6</v>
      </c>
      <c r="E30" s="3">
        <f t="shared" si="0"/>
        <v>3</v>
      </c>
      <c r="F30" s="6"/>
      <c r="G30" t="s">
        <v>17</v>
      </c>
      <c r="H30" s="22">
        <v>2</v>
      </c>
      <c r="I30" s="23">
        <v>3</v>
      </c>
      <c r="J30" s="3">
        <f t="shared" si="1"/>
        <v>1.5</v>
      </c>
      <c r="L30" t="s">
        <v>17</v>
      </c>
      <c r="M30" s="22">
        <v>2</v>
      </c>
      <c r="N30" s="23">
        <v>6</v>
      </c>
      <c r="O30" s="6">
        <f t="shared" si="2"/>
        <v>3</v>
      </c>
    </row>
    <row r="31" spans="2:15">
      <c r="B31" t="s">
        <v>30</v>
      </c>
      <c r="C31" s="22">
        <v>1</v>
      </c>
      <c r="D31" s="23">
        <v>3</v>
      </c>
      <c r="E31" s="3">
        <f t="shared" si="0"/>
        <v>3</v>
      </c>
      <c r="F31" s="6"/>
      <c r="G31" t="s">
        <v>30</v>
      </c>
      <c r="H31" s="22">
        <v>1</v>
      </c>
      <c r="I31" s="23">
        <v>3</v>
      </c>
      <c r="J31" s="3">
        <f t="shared" si="1"/>
        <v>3</v>
      </c>
      <c r="L31" t="s">
        <v>30</v>
      </c>
      <c r="M31" s="22">
        <v>1</v>
      </c>
      <c r="N31" s="23">
        <v>3</v>
      </c>
      <c r="O31" s="6">
        <f t="shared" si="2"/>
        <v>3</v>
      </c>
    </row>
    <row r="32" spans="2:15">
      <c r="B32" t="s">
        <v>6</v>
      </c>
      <c r="C32" s="22">
        <v>1</v>
      </c>
      <c r="D32" s="23">
        <v>3</v>
      </c>
      <c r="E32" s="3">
        <f t="shared" si="0"/>
        <v>3</v>
      </c>
      <c r="F32" s="6"/>
      <c r="G32" t="s">
        <v>6</v>
      </c>
      <c r="H32" s="22">
        <v>1</v>
      </c>
      <c r="I32" s="23">
        <v>3</v>
      </c>
      <c r="J32" s="3">
        <f t="shared" si="1"/>
        <v>3</v>
      </c>
      <c r="L32" t="s">
        <v>6</v>
      </c>
      <c r="M32" s="22">
        <v>1</v>
      </c>
      <c r="N32" s="23">
        <v>3</v>
      </c>
      <c r="O32" s="6">
        <f t="shared" si="2"/>
        <v>3</v>
      </c>
    </row>
    <row r="33" spans="2:15">
      <c r="B33" t="s">
        <v>16</v>
      </c>
      <c r="C33" s="22">
        <v>1</v>
      </c>
      <c r="D33" s="23">
        <v>3</v>
      </c>
      <c r="E33" s="3">
        <f t="shared" si="0"/>
        <v>3</v>
      </c>
      <c r="F33" s="6"/>
      <c r="G33" t="s">
        <v>16</v>
      </c>
      <c r="H33" s="22">
        <v>1</v>
      </c>
      <c r="I33" s="23">
        <v>3</v>
      </c>
      <c r="J33" s="3">
        <f t="shared" si="1"/>
        <v>3</v>
      </c>
      <c r="L33" t="s">
        <v>16</v>
      </c>
      <c r="M33" s="22">
        <v>1</v>
      </c>
      <c r="N33" s="23">
        <v>3</v>
      </c>
      <c r="O33" s="6">
        <f t="shared" si="2"/>
        <v>3</v>
      </c>
    </row>
    <row r="34" spans="2:15">
      <c r="B34" t="s">
        <v>11</v>
      </c>
      <c r="C34" s="22">
        <v>1</v>
      </c>
      <c r="D34" s="23">
        <v>4</v>
      </c>
      <c r="E34" s="3">
        <f t="shared" si="0"/>
        <v>4</v>
      </c>
      <c r="F34" s="6"/>
      <c r="G34" t="s">
        <v>11</v>
      </c>
      <c r="H34" s="22">
        <v>1</v>
      </c>
      <c r="I34" s="23">
        <v>4</v>
      </c>
      <c r="J34" s="3">
        <f t="shared" si="1"/>
        <v>4</v>
      </c>
      <c r="L34" t="s">
        <v>11</v>
      </c>
      <c r="M34" s="22">
        <v>1</v>
      </c>
      <c r="N34" s="23">
        <v>4</v>
      </c>
      <c r="O34" s="6">
        <f t="shared" si="2"/>
        <v>4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tabSelected="1" topLeftCell="A18" workbookViewId="0">
      <selection activeCell="Q43" sqref="Q43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42</v>
      </c>
      <c r="C4" s="24"/>
      <c r="D4" s="24"/>
      <c r="E4" s="25"/>
      <c r="G4" s="24" t="s">
        <v>43</v>
      </c>
      <c r="H4" s="24"/>
      <c r="I4" s="24"/>
      <c r="J4" s="25"/>
      <c r="L4" s="24" t="s">
        <v>44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19</v>
      </c>
      <c r="C6" s="16">
        <v>4</v>
      </c>
      <c r="D6" s="17">
        <v>4</v>
      </c>
      <c r="E6" s="3">
        <f t="shared" ref="E6:E34" si="0">D6/C6</f>
        <v>1</v>
      </c>
      <c r="F6" s="6"/>
      <c r="G6" t="s">
        <v>19</v>
      </c>
      <c r="H6" s="16">
        <v>5</v>
      </c>
      <c r="I6" s="17">
        <v>5</v>
      </c>
      <c r="J6" s="3">
        <f t="shared" ref="J6:J34" si="1">I6/H6</f>
        <v>1</v>
      </c>
      <c r="L6" t="s">
        <v>19</v>
      </c>
      <c r="M6" s="16">
        <v>4</v>
      </c>
      <c r="N6" s="17">
        <v>4</v>
      </c>
      <c r="O6" s="6">
        <f t="shared" ref="O6:O34" si="2">N6/M6</f>
        <v>1</v>
      </c>
    </row>
    <row r="7" spans="2:15">
      <c r="B7" t="s">
        <v>15</v>
      </c>
      <c r="C7" s="18">
        <v>6</v>
      </c>
      <c r="D7" s="19">
        <v>6</v>
      </c>
      <c r="E7" s="3">
        <f t="shared" si="0"/>
        <v>1</v>
      </c>
      <c r="F7" s="6"/>
      <c r="G7" t="s">
        <v>15</v>
      </c>
      <c r="H7" s="18">
        <v>6</v>
      </c>
      <c r="I7" s="19">
        <v>6</v>
      </c>
      <c r="J7" s="3">
        <f t="shared" si="1"/>
        <v>1</v>
      </c>
      <c r="L7" t="s">
        <v>15</v>
      </c>
      <c r="M7" s="18">
        <v>6</v>
      </c>
      <c r="N7" s="19">
        <v>6</v>
      </c>
      <c r="O7" s="6">
        <f t="shared" si="2"/>
        <v>1</v>
      </c>
    </row>
    <row r="8" spans="2:15">
      <c r="B8" t="s">
        <v>31</v>
      </c>
      <c r="C8" s="18">
        <v>8</v>
      </c>
      <c r="D8" s="19">
        <v>11</v>
      </c>
      <c r="E8" s="3">
        <f t="shared" si="0"/>
        <v>1.375</v>
      </c>
      <c r="F8" s="6"/>
      <c r="G8" t="s">
        <v>31</v>
      </c>
      <c r="H8" s="18">
        <v>8</v>
      </c>
      <c r="I8" s="19">
        <v>11</v>
      </c>
      <c r="J8" s="3">
        <f t="shared" si="1"/>
        <v>1.375</v>
      </c>
      <c r="L8" t="s">
        <v>31</v>
      </c>
      <c r="M8" s="18">
        <v>8</v>
      </c>
      <c r="N8" s="19">
        <v>11</v>
      </c>
      <c r="O8" s="6">
        <f t="shared" si="2"/>
        <v>1.375</v>
      </c>
    </row>
    <row r="9" spans="2:15">
      <c r="B9" t="s">
        <v>7</v>
      </c>
      <c r="C9" s="18">
        <v>4</v>
      </c>
      <c r="D9" s="19">
        <v>6</v>
      </c>
      <c r="E9" s="3">
        <f t="shared" si="0"/>
        <v>1.5</v>
      </c>
      <c r="F9" s="6"/>
      <c r="G9" t="s">
        <v>7</v>
      </c>
      <c r="H9" s="18">
        <v>4</v>
      </c>
      <c r="I9" s="19">
        <v>6</v>
      </c>
      <c r="J9" s="3">
        <f t="shared" si="1"/>
        <v>1.5</v>
      </c>
      <c r="L9" t="s">
        <v>7</v>
      </c>
      <c r="M9" s="18">
        <v>4</v>
      </c>
      <c r="N9" s="19">
        <v>6</v>
      </c>
      <c r="O9" s="6">
        <f t="shared" si="2"/>
        <v>1.5</v>
      </c>
    </row>
    <row r="10" spans="2:15">
      <c r="B10" t="s">
        <v>9</v>
      </c>
      <c r="C10" s="18">
        <v>6</v>
      </c>
      <c r="D10" s="19">
        <v>9</v>
      </c>
      <c r="E10" s="3">
        <f t="shared" si="0"/>
        <v>1.5</v>
      </c>
      <c r="F10" s="6"/>
      <c r="G10" t="s">
        <v>9</v>
      </c>
      <c r="H10" s="18">
        <v>6</v>
      </c>
      <c r="I10" s="19">
        <v>9</v>
      </c>
      <c r="J10" s="3">
        <f t="shared" si="1"/>
        <v>1.5</v>
      </c>
      <c r="L10" t="s">
        <v>9</v>
      </c>
      <c r="M10" s="18">
        <v>6</v>
      </c>
      <c r="N10" s="19">
        <v>9</v>
      </c>
      <c r="O10" s="6">
        <f t="shared" si="2"/>
        <v>1.5</v>
      </c>
    </row>
    <row r="11" spans="2:15">
      <c r="B11" t="s">
        <v>14</v>
      </c>
      <c r="C11" s="18">
        <v>9</v>
      </c>
      <c r="D11" s="19">
        <v>14</v>
      </c>
      <c r="E11" s="3">
        <f t="shared" si="0"/>
        <v>1.5555555555555556</v>
      </c>
      <c r="F11" s="6"/>
      <c r="G11" t="s">
        <v>14</v>
      </c>
      <c r="H11" s="18">
        <v>10</v>
      </c>
      <c r="I11" s="19">
        <v>15</v>
      </c>
      <c r="J11" s="3">
        <f t="shared" si="1"/>
        <v>1.5</v>
      </c>
      <c r="L11" t="s">
        <v>14</v>
      </c>
      <c r="M11" s="18">
        <v>9</v>
      </c>
      <c r="N11" s="19">
        <v>14</v>
      </c>
      <c r="O11" s="6">
        <f t="shared" si="2"/>
        <v>1.5555555555555556</v>
      </c>
    </row>
    <row r="12" spans="2:15">
      <c r="B12" t="s">
        <v>18</v>
      </c>
      <c r="C12" s="18">
        <v>9</v>
      </c>
      <c r="D12" s="19">
        <v>14</v>
      </c>
      <c r="E12" s="3">
        <f t="shared" si="0"/>
        <v>1.5555555555555556</v>
      </c>
      <c r="F12" s="6"/>
      <c r="G12" t="s">
        <v>18</v>
      </c>
      <c r="H12" s="18">
        <v>11</v>
      </c>
      <c r="I12" s="19">
        <v>16</v>
      </c>
      <c r="J12" s="3">
        <f t="shared" si="1"/>
        <v>1.4545454545454546</v>
      </c>
      <c r="L12" t="s">
        <v>18</v>
      </c>
      <c r="M12" s="18">
        <v>9</v>
      </c>
      <c r="N12" s="19">
        <v>14</v>
      </c>
      <c r="O12" s="6">
        <f t="shared" si="2"/>
        <v>1.5555555555555556</v>
      </c>
    </row>
    <row r="13" spans="2:15">
      <c r="B13" t="s">
        <v>29</v>
      </c>
      <c r="C13" s="18">
        <v>5</v>
      </c>
      <c r="D13" s="19">
        <v>8</v>
      </c>
      <c r="E13" s="3">
        <f t="shared" si="0"/>
        <v>1.6</v>
      </c>
      <c r="F13" s="6"/>
      <c r="G13" t="s">
        <v>29</v>
      </c>
      <c r="H13" s="18">
        <v>5</v>
      </c>
      <c r="I13" s="19">
        <v>8</v>
      </c>
      <c r="J13" s="3">
        <f t="shared" si="1"/>
        <v>1.6</v>
      </c>
      <c r="L13" t="s">
        <v>29</v>
      </c>
      <c r="M13" s="18">
        <v>5</v>
      </c>
      <c r="N13" s="19">
        <v>8</v>
      </c>
      <c r="O13" s="6">
        <f t="shared" si="2"/>
        <v>1.6</v>
      </c>
    </row>
    <row r="14" spans="2:15">
      <c r="B14" t="s">
        <v>28</v>
      </c>
      <c r="C14" s="18">
        <v>9</v>
      </c>
      <c r="D14" s="19">
        <v>15</v>
      </c>
      <c r="E14" s="3">
        <f t="shared" si="0"/>
        <v>1.6666666666666667</v>
      </c>
      <c r="F14" s="6"/>
      <c r="G14" t="s">
        <v>28</v>
      </c>
      <c r="H14" s="18">
        <v>9</v>
      </c>
      <c r="I14" s="19">
        <v>15</v>
      </c>
      <c r="J14" s="3">
        <f t="shared" si="1"/>
        <v>1.6666666666666667</v>
      </c>
      <c r="L14" t="s">
        <v>28</v>
      </c>
      <c r="M14" s="18">
        <v>9</v>
      </c>
      <c r="N14" s="19">
        <v>15</v>
      </c>
      <c r="O14" s="6">
        <f t="shared" si="2"/>
        <v>1.6666666666666667</v>
      </c>
    </row>
    <row r="15" spans="2:15">
      <c r="B15" t="s">
        <v>32</v>
      </c>
      <c r="C15" s="18">
        <v>4</v>
      </c>
      <c r="D15" s="19">
        <v>7</v>
      </c>
      <c r="E15" s="3">
        <f t="shared" si="0"/>
        <v>1.75</v>
      </c>
      <c r="F15" s="6"/>
      <c r="G15" t="s">
        <v>32</v>
      </c>
      <c r="H15" s="18">
        <v>4</v>
      </c>
      <c r="I15" s="19">
        <v>7</v>
      </c>
      <c r="J15" s="3">
        <f t="shared" si="1"/>
        <v>1.75</v>
      </c>
      <c r="L15" t="s">
        <v>32</v>
      </c>
      <c r="M15" s="18">
        <v>4</v>
      </c>
      <c r="N15" s="19">
        <v>7</v>
      </c>
      <c r="O15" s="6">
        <f t="shared" si="2"/>
        <v>1.75</v>
      </c>
    </row>
    <row r="16" spans="2:15">
      <c r="B16" t="s">
        <v>8</v>
      </c>
      <c r="C16" s="18">
        <v>6</v>
      </c>
      <c r="D16" s="19">
        <v>11</v>
      </c>
      <c r="E16" s="3">
        <f t="shared" si="0"/>
        <v>1.8333333333333333</v>
      </c>
      <c r="F16" s="6"/>
      <c r="G16" t="s">
        <v>8</v>
      </c>
      <c r="H16" s="18">
        <v>6</v>
      </c>
      <c r="I16" s="19">
        <v>11</v>
      </c>
      <c r="J16" s="3">
        <f t="shared" si="1"/>
        <v>1.8333333333333333</v>
      </c>
      <c r="L16" t="s">
        <v>8</v>
      </c>
      <c r="M16" s="18">
        <v>6</v>
      </c>
      <c r="N16" s="19">
        <v>11</v>
      </c>
      <c r="O16" s="6">
        <f t="shared" si="2"/>
        <v>1.8333333333333333</v>
      </c>
    </row>
    <row r="17" spans="2:15">
      <c r="B17" t="s">
        <v>22</v>
      </c>
      <c r="C17" s="18">
        <v>9</v>
      </c>
      <c r="D17" s="19">
        <v>18</v>
      </c>
      <c r="E17" s="3">
        <f t="shared" si="0"/>
        <v>2</v>
      </c>
      <c r="F17" s="6"/>
      <c r="G17" t="s">
        <v>22</v>
      </c>
      <c r="H17" s="18">
        <v>9</v>
      </c>
      <c r="I17" s="19">
        <v>18</v>
      </c>
      <c r="J17" s="3">
        <f t="shared" si="1"/>
        <v>2</v>
      </c>
      <c r="L17" t="s">
        <v>22</v>
      </c>
      <c r="M17" s="18">
        <v>9</v>
      </c>
      <c r="N17" s="19">
        <v>18</v>
      </c>
      <c r="O17" s="6">
        <f t="shared" si="2"/>
        <v>2</v>
      </c>
    </row>
    <row r="18" spans="2:15">
      <c r="B18" t="s">
        <v>21</v>
      </c>
      <c r="C18" s="18">
        <v>9</v>
      </c>
      <c r="D18" s="19">
        <v>18</v>
      </c>
      <c r="E18" s="3">
        <f t="shared" si="0"/>
        <v>2</v>
      </c>
      <c r="F18" s="6"/>
      <c r="G18" t="s">
        <v>21</v>
      </c>
      <c r="H18" s="18">
        <v>11</v>
      </c>
      <c r="I18" s="19">
        <v>21</v>
      </c>
      <c r="J18" s="3">
        <f t="shared" si="1"/>
        <v>1.9090909090909092</v>
      </c>
      <c r="L18" t="s">
        <v>21</v>
      </c>
      <c r="M18" s="18">
        <v>9</v>
      </c>
      <c r="N18" s="19">
        <v>18</v>
      </c>
      <c r="O18" s="6">
        <f t="shared" si="2"/>
        <v>2</v>
      </c>
    </row>
    <row r="19" spans="2:15">
      <c r="B19" t="s">
        <v>5</v>
      </c>
      <c r="C19" s="18">
        <v>5</v>
      </c>
      <c r="D19" s="19">
        <v>10</v>
      </c>
      <c r="E19" s="3">
        <f t="shared" si="0"/>
        <v>2</v>
      </c>
      <c r="F19" s="6"/>
      <c r="G19" t="s">
        <v>5</v>
      </c>
      <c r="H19" s="18">
        <v>5</v>
      </c>
      <c r="I19" s="19">
        <v>10</v>
      </c>
      <c r="J19" s="3">
        <f t="shared" si="1"/>
        <v>2</v>
      </c>
      <c r="L19" t="s">
        <v>5</v>
      </c>
      <c r="M19" s="18">
        <v>5</v>
      </c>
      <c r="N19" s="19">
        <v>10</v>
      </c>
      <c r="O19" s="6">
        <f t="shared" si="2"/>
        <v>2</v>
      </c>
    </row>
    <row r="20" spans="2:15">
      <c r="B20" t="s">
        <v>4</v>
      </c>
      <c r="C20" s="18">
        <v>3</v>
      </c>
      <c r="D20" s="19">
        <v>6</v>
      </c>
      <c r="E20" s="3">
        <f t="shared" si="0"/>
        <v>2</v>
      </c>
      <c r="F20" s="6"/>
      <c r="G20" t="s">
        <v>4</v>
      </c>
      <c r="H20" s="18">
        <v>3</v>
      </c>
      <c r="I20" s="19">
        <v>7</v>
      </c>
      <c r="J20" s="3">
        <f t="shared" si="1"/>
        <v>2.3333333333333335</v>
      </c>
      <c r="L20" t="s">
        <v>4</v>
      </c>
      <c r="M20" s="18">
        <v>3</v>
      </c>
      <c r="N20" s="19">
        <v>6</v>
      </c>
      <c r="O20" s="6">
        <f t="shared" si="2"/>
        <v>2</v>
      </c>
    </row>
    <row r="21" spans="2:15">
      <c r="B21" t="s">
        <v>24</v>
      </c>
      <c r="C21" s="18">
        <v>4</v>
      </c>
      <c r="D21" s="19">
        <v>10</v>
      </c>
      <c r="E21" s="3">
        <f t="shared" si="0"/>
        <v>2.5</v>
      </c>
      <c r="F21" s="6"/>
      <c r="G21" t="s">
        <v>24</v>
      </c>
      <c r="H21" s="18">
        <v>4</v>
      </c>
      <c r="I21" s="19">
        <v>11</v>
      </c>
      <c r="J21" s="3">
        <f t="shared" si="1"/>
        <v>2.75</v>
      </c>
      <c r="L21" t="s">
        <v>24</v>
      </c>
      <c r="M21" s="18">
        <v>4</v>
      </c>
      <c r="N21" s="19">
        <v>10</v>
      </c>
      <c r="O21" s="6">
        <f t="shared" si="2"/>
        <v>2.5</v>
      </c>
    </row>
    <row r="22" spans="2:15">
      <c r="B22" t="s">
        <v>13</v>
      </c>
      <c r="C22" s="18">
        <v>2</v>
      </c>
      <c r="D22" s="19">
        <v>5</v>
      </c>
      <c r="E22" s="3">
        <f t="shared" si="0"/>
        <v>2.5</v>
      </c>
      <c r="F22" s="6"/>
      <c r="G22" t="s">
        <v>13</v>
      </c>
      <c r="H22" s="18">
        <v>2</v>
      </c>
      <c r="I22" s="19">
        <v>5</v>
      </c>
      <c r="J22" s="3">
        <f t="shared" si="1"/>
        <v>2.5</v>
      </c>
      <c r="L22" t="s">
        <v>13</v>
      </c>
      <c r="M22" s="18">
        <v>2</v>
      </c>
      <c r="N22" s="19">
        <v>5</v>
      </c>
      <c r="O22" s="6">
        <f t="shared" si="2"/>
        <v>2.5</v>
      </c>
    </row>
    <row r="23" spans="2:15">
      <c r="B23" t="s">
        <v>25</v>
      </c>
      <c r="C23" s="18">
        <v>3</v>
      </c>
      <c r="D23" s="19">
        <v>8</v>
      </c>
      <c r="E23" s="3">
        <f t="shared" si="0"/>
        <v>2.6666666666666665</v>
      </c>
      <c r="F23" s="6"/>
      <c r="G23" t="s">
        <v>25</v>
      </c>
      <c r="H23" s="18">
        <v>4</v>
      </c>
      <c r="I23" s="19">
        <v>9</v>
      </c>
      <c r="J23" s="3">
        <f t="shared" si="1"/>
        <v>2.25</v>
      </c>
      <c r="L23" t="s">
        <v>25</v>
      </c>
      <c r="M23" s="18">
        <v>3</v>
      </c>
      <c r="N23" s="19">
        <v>8</v>
      </c>
      <c r="O23" s="6">
        <f t="shared" si="2"/>
        <v>2.6666666666666665</v>
      </c>
    </row>
    <row r="24" spans="2:15">
      <c r="B24" t="s">
        <v>20</v>
      </c>
      <c r="C24" s="18">
        <v>3</v>
      </c>
      <c r="D24" s="19">
        <v>9</v>
      </c>
      <c r="E24" s="3">
        <f t="shared" si="0"/>
        <v>3</v>
      </c>
      <c r="F24" s="6"/>
      <c r="G24" t="s">
        <v>20</v>
      </c>
      <c r="H24" s="18">
        <v>3</v>
      </c>
      <c r="I24" s="19">
        <v>10</v>
      </c>
      <c r="J24" s="3">
        <f t="shared" si="1"/>
        <v>3.3333333333333335</v>
      </c>
      <c r="L24" t="s">
        <v>20</v>
      </c>
      <c r="M24" s="18">
        <v>3</v>
      </c>
      <c r="N24" s="19">
        <v>9</v>
      </c>
      <c r="O24" s="6">
        <f t="shared" si="2"/>
        <v>3</v>
      </c>
    </row>
    <row r="25" spans="2:15">
      <c r="B25" t="s">
        <v>12</v>
      </c>
      <c r="C25" s="18">
        <v>3</v>
      </c>
      <c r="D25" s="19">
        <v>10</v>
      </c>
      <c r="E25" s="3">
        <f t="shared" si="0"/>
        <v>3.3333333333333335</v>
      </c>
      <c r="F25" s="6"/>
      <c r="G25" t="s">
        <v>12</v>
      </c>
      <c r="H25" s="18">
        <v>3</v>
      </c>
      <c r="I25" s="19">
        <v>10</v>
      </c>
      <c r="J25" s="3">
        <f t="shared" si="1"/>
        <v>3.3333333333333335</v>
      </c>
      <c r="L25" t="s">
        <v>12</v>
      </c>
      <c r="M25" s="18">
        <v>3</v>
      </c>
      <c r="N25" s="19">
        <v>10</v>
      </c>
      <c r="O25" s="6">
        <f t="shared" si="2"/>
        <v>3.3333333333333335</v>
      </c>
    </row>
    <row r="26" spans="2:15">
      <c r="B26" t="s">
        <v>17</v>
      </c>
      <c r="C26" s="18">
        <v>3</v>
      </c>
      <c r="D26" s="19">
        <v>10</v>
      </c>
      <c r="E26" s="3">
        <f t="shared" si="0"/>
        <v>3.3333333333333335</v>
      </c>
      <c r="F26" s="6"/>
      <c r="G26" t="s">
        <v>17</v>
      </c>
      <c r="H26" s="18">
        <v>3</v>
      </c>
      <c r="I26" s="19">
        <v>12</v>
      </c>
      <c r="J26" s="3">
        <f t="shared" si="1"/>
        <v>4</v>
      </c>
      <c r="L26" t="s">
        <v>17</v>
      </c>
      <c r="M26" s="18">
        <v>3</v>
      </c>
      <c r="N26" s="19">
        <v>10</v>
      </c>
      <c r="O26" s="6">
        <f t="shared" si="2"/>
        <v>3.3333333333333335</v>
      </c>
    </row>
    <row r="27" spans="2:15">
      <c r="B27" t="s">
        <v>26</v>
      </c>
      <c r="C27" s="18">
        <v>2</v>
      </c>
      <c r="D27" s="19">
        <v>7</v>
      </c>
      <c r="E27" s="3">
        <f t="shared" si="0"/>
        <v>3.5</v>
      </c>
      <c r="F27" s="6"/>
      <c r="G27" t="s">
        <v>26</v>
      </c>
      <c r="H27" s="18">
        <v>2</v>
      </c>
      <c r="I27" s="19">
        <v>7</v>
      </c>
      <c r="J27" s="3">
        <f t="shared" si="1"/>
        <v>3.5</v>
      </c>
      <c r="L27" t="s">
        <v>26</v>
      </c>
      <c r="M27" s="18">
        <v>2</v>
      </c>
      <c r="N27" s="19">
        <v>7</v>
      </c>
      <c r="O27" s="6">
        <f t="shared" si="2"/>
        <v>3.5</v>
      </c>
    </row>
    <row r="28" spans="2:15">
      <c r="B28" t="s">
        <v>11</v>
      </c>
      <c r="C28" s="18">
        <v>1</v>
      </c>
      <c r="D28" s="19">
        <v>4</v>
      </c>
      <c r="E28" s="3">
        <f t="shared" si="0"/>
        <v>4</v>
      </c>
      <c r="F28" s="6"/>
      <c r="G28" t="s">
        <v>11</v>
      </c>
      <c r="H28" s="18">
        <v>1</v>
      </c>
      <c r="I28" s="19">
        <v>4</v>
      </c>
      <c r="J28" s="3">
        <f t="shared" si="1"/>
        <v>4</v>
      </c>
      <c r="L28" t="s">
        <v>11</v>
      </c>
      <c r="M28" s="18">
        <v>1</v>
      </c>
      <c r="N28" s="19">
        <v>4</v>
      </c>
      <c r="O28" s="6">
        <f t="shared" si="2"/>
        <v>4</v>
      </c>
    </row>
    <row r="29" spans="2:15">
      <c r="B29" t="s">
        <v>23</v>
      </c>
      <c r="C29" s="18">
        <v>3</v>
      </c>
      <c r="D29" s="19">
        <v>15</v>
      </c>
      <c r="E29" s="3">
        <f t="shared" si="0"/>
        <v>5</v>
      </c>
      <c r="F29" s="6"/>
      <c r="G29" t="s">
        <v>23</v>
      </c>
      <c r="H29" s="18">
        <v>3</v>
      </c>
      <c r="I29" s="19">
        <v>15</v>
      </c>
      <c r="J29" s="3">
        <f t="shared" si="1"/>
        <v>5</v>
      </c>
      <c r="L29" t="s">
        <v>23</v>
      </c>
      <c r="M29" s="18">
        <v>3</v>
      </c>
      <c r="N29" s="19">
        <v>15</v>
      </c>
      <c r="O29" s="6">
        <f t="shared" si="2"/>
        <v>5</v>
      </c>
    </row>
    <row r="30" spans="2:15">
      <c r="B30" t="s">
        <v>27</v>
      </c>
      <c r="C30" s="18">
        <v>2</v>
      </c>
      <c r="D30" s="19">
        <v>10</v>
      </c>
      <c r="E30" s="3">
        <f t="shared" si="0"/>
        <v>5</v>
      </c>
      <c r="F30" s="6"/>
      <c r="G30" t="s">
        <v>27</v>
      </c>
      <c r="H30" s="18">
        <v>2</v>
      </c>
      <c r="I30" s="19">
        <v>10</v>
      </c>
      <c r="J30" s="3">
        <f t="shared" si="1"/>
        <v>5</v>
      </c>
      <c r="L30" t="s">
        <v>27</v>
      </c>
      <c r="M30" s="18">
        <v>2</v>
      </c>
      <c r="N30" s="19">
        <v>10</v>
      </c>
      <c r="O30" s="6">
        <f t="shared" si="2"/>
        <v>5</v>
      </c>
    </row>
    <row r="31" spans="2:15">
      <c r="B31" t="s">
        <v>30</v>
      </c>
      <c r="C31" s="18">
        <v>1</v>
      </c>
      <c r="D31" s="19">
        <v>5</v>
      </c>
      <c r="E31" s="3">
        <f t="shared" si="0"/>
        <v>5</v>
      </c>
      <c r="F31" s="6"/>
      <c r="G31" t="s">
        <v>30</v>
      </c>
      <c r="H31" s="18">
        <v>1</v>
      </c>
      <c r="I31" s="19">
        <v>5</v>
      </c>
      <c r="J31" s="3">
        <f t="shared" si="1"/>
        <v>5</v>
      </c>
      <c r="L31" t="s">
        <v>30</v>
      </c>
      <c r="M31" s="18">
        <v>1</v>
      </c>
      <c r="N31" s="19">
        <v>5</v>
      </c>
      <c r="O31" s="6">
        <f t="shared" si="2"/>
        <v>5</v>
      </c>
    </row>
    <row r="32" spans="2:15">
      <c r="B32" t="s">
        <v>10</v>
      </c>
      <c r="C32" s="18">
        <v>2</v>
      </c>
      <c r="D32" s="19">
        <v>12</v>
      </c>
      <c r="E32" s="3">
        <f t="shared" si="0"/>
        <v>6</v>
      </c>
      <c r="F32" s="6"/>
      <c r="G32" t="s">
        <v>10</v>
      </c>
      <c r="H32" s="18">
        <v>2</v>
      </c>
      <c r="I32" s="19">
        <v>12</v>
      </c>
      <c r="J32" s="3">
        <f t="shared" si="1"/>
        <v>6</v>
      </c>
      <c r="L32" t="s">
        <v>10</v>
      </c>
      <c r="M32" s="18">
        <v>2</v>
      </c>
      <c r="N32" s="19">
        <v>12</v>
      </c>
      <c r="O32" s="6">
        <f t="shared" si="2"/>
        <v>6</v>
      </c>
    </row>
    <row r="33" spans="2:15">
      <c r="B33" t="s">
        <v>16</v>
      </c>
      <c r="C33" s="18">
        <v>1</v>
      </c>
      <c r="D33" s="19">
        <v>8</v>
      </c>
      <c r="E33" s="3">
        <f t="shared" si="0"/>
        <v>8</v>
      </c>
      <c r="F33" s="6"/>
      <c r="G33" t="s">
        <v>16</v>
      </c>
      <c r="H33" s="18">
        <v>1</v>
      </c>
      <c r="I33" s="19">
        <v>8</v>
      </c>
      <c r="J33" s="3">
        <f t="shared" si="1"/>
        <v>8</v>
      </c>
      <c r="L33" t="s">
        <v>16</v>
      </c>
      <c r="M33" s="18">
        <v>1</v>
      </c>
      <c r="N33" s="19">
        <v>8</v>
      </c>
      <c r="O33" s="6">
        <f t="shared" si="2"/>
        <v>8</v>
      </c>
    </row>
    <row r="34" spans="2:15">
      <c r="B34" t="s">
        <v>6</v>
      </c>
      <c r="C34" s="18">
        <v>1</v>
      </c>
      <c r="D34" s="19">
        <v>11</v>
      </c>
      <c r="E34" s="3">
        <f t="shared" si="0"/>
        <v>11</v>
      </c>
      <c r="F34" s="6"/>
      <c r="G34" t="s">
        <v>6</v>
      </c>
      <c r="H34" s="18">
        <v>1</v>
      </c>
      <c r="I34" s="19">
        <v>11</v>
      </c>
      <c r="J34" s="3">
        <f t="shared" si="1"/>
        <v>11</v>
      </c>
      <c r="L34" t="s">
        <v>6</v>
      </c>
      <c r="M34" s="18">
        <v>1</v>
      </c>
      <c r="N34" s="19">
        <v>11</v>
      </c>
      <c r="O34" s="6">
        <f t="shared" si="2"/>
        <v>11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26" sqref="R2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26" t="s">
        <v>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5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5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5">
      <c r="B6" t="s">
        <v>15</v>
      </c>
      <c r="C6" s="16">
        <v>106</v>
      </c>
      <c r="D6" s="17">
        <v>108</v>
      </c>
      <c r="E6" s="3">
        <f t="shared" ref="E6:E34" si="0">D6/C6</f>
        <v>1.0188679245283019</v>
      </c>
      <c r="F6" s="6"/>
      <c r="G6" t="s">
        <v>15</v>
      </c>
      <c r="H6" s="16">
        <v>126</v>
      </c>
      <c r="I6" s="17">
        <v>126</v>
      </c>
      <c r="J6" s="3">
        <f t="shared" ref="J6:J34" si="1">I6/H6</f>
        <v>1</v>
      </c>
      <c r="L6" t="s">
        <v>15</v>
      </c>
      <c r="M6" s="16">
        <v>106</v>
      </c>
      <c r="N6" s="17">
        <v>108</v>
      </c>
      <c r="O6" s="6">
        <f t="shared" ref="O6:O34" si="2">N6/M6</f>
        <v>1.0188679245283019</v>
      </c>
    </row>
    <row r="7" spans="2:15">
      <c r="B7" t="s">
        <v>19</v>
      </c>
      <c r="C7" s="18">
        <v>46</v>
      </c>
      <c r="D7" s="19">
        <v>47</v>
      </c>
      <c r="E7" s="3">
        <f t="shared" si="0"/>
        <v>1.0217391304347827</v>
      </c>
      <c r="F7" s="6"/>
      <c r="G7" t="s">
        <v>19</v>
      </c>
      <c r="H7" s="18">
        <v>89</v>
      </c>
      <c r="I7" s="19">
        <v>89</v>
      </c>
      <c r="J7" s="3">
        <f t="shared" si="1"/>
        <v>1</v>
      </c>
      <c r="L7" t="s">
        <v>19</v>
      </c>
      <c r="M7" s="18">
        <v>46</v>
      </c>
      <c r="N7" s="19">
        <v>47</v>
      </c>
      <c r="O7" s="6">
        <f t="shared" si="2"/>
        <v>1.0217391304347827</v>
      </c>
    </row>
    <row r="8" spans="2:15">
      <c r="B8" t="s">
        <v>31</v>
      </c>
      <c r="C8" s="18">
        <v>95</v>
      </c>
      <c r="D8" s="19">
        <v>146</v>
      </c>
      <c r="E8" s="3">
        <f t="shared" si="0"/>
        <v>1.5368421052631578</v>
      </c>
      <c r="F8" s="6"/>
      <c r="G8" t="s">
        <v>31</v>
      </c>
      <c r="H8" s="18">
        <v>96</v>
      </c>
      <c r="I8" s="19">
        <v>144</v>
      </c>
      <c r="J8" s="3">
        <f t="shared" si="1"/>
        <v>1.5</v>
      </c>
      <c r="L8" t="s">
        <v>31</v>
      </c>
      <c r="M8" s="18">
        <v>95</v>
      </c>
      <c r="N8" s="19">
        <v>146</v>
      </c>
      <c r="O8" s="6">
        <f t="shared" si="2"/>
        <v>1.5368421052631578</v>
      </c>
    </row>
    <row r="9" spans="2:15">
      <c r="B9" t="s">
        <v>14</v>
      </c>
      <c r="C9" s="18">
        <v>124</v>
      </c>
      <c r="D9" s="19">
        <v>194</v>
      </c>
      <c r="E9" s="3">
        <f t="shared" si="0"/>
        <v>1.564516129032258</v>
      </c>
      <c r="F9" s="6"/>
      <c r="G9" t="s">
        <v>14</v>
      </c>
      <c r="H9" s="18">
        <v>172</v>
      </c>
      <c r="I9" s="19">
        <v>237</v>
      </c>
      <c r="J9" s="3">
        <f t="shared" si="1"/>
        <v>1.3779069767441861</v>
      </c>
      <c r="L9" t="s">
        <v>14</v>
      </c>
      <c r="M9" s="18">
        <v>124</v>
      </c>
      <c r="N9" s="19">
        <v>193</v>
      </c>
      <c r="O9" s="6">
        <f t="shared" si="2"/>
        <v>1.5564516129032258</v>
      </c>
    </row>
    <row r="10" spans="2:15">
      <c r="B10" t="s">
        <v>18</v>
      </c>
      <c r="C10" s="18">
        <v>105</v>
      </c>
      <c r="D10" s="19">
        <v>174</v>
      </c>
      <c r="E10" s="3">
        <f t="shared" si="0"/>
        <v>1.6571428571428573</v>
      </c>
      <c r="F10" s="6"/>
      <c r="G10" t="s">
        <v>18</v>
      </c>
      <c r="H10" s="18">
        <v>151</v>
      </c>
      <c r="I10" s="19">
        <v>216</v>
      </c>
      <c r="J10" s="3">
        <f t="shared" si="1"/>
        <v>1.4304635761589404</v>
      </c>
      <c r="L10" t="s">
        <v>18</v>
      </c>
      <c r="M10" s="18">
        <v>105</v>
      </c>
      <c r="N10" s="19">
        <v>173</v>
      </c>
      <c r="O10" s="6">
        <f t="shared" si="2"/>
        <v>1.6476190476190475</v>
      </c>
    </row>
    <row r="11" spans="2:15">
      <c r="B11" t="s">
        <v>29</v>
      </c>
      <c r="C11" s="18">
        <v>65</v>
      </c>
      <c r="D11" s="19">
        <v>114</v>
      </c>
      <c r="E11" s="3">
        <f t="shared" si="0"/>
        <v>1.7538461538461538</v>
      </c>
      <c r="F11" s="6"/>
      <c r="G11" t="s">
        <v>29</v>
      </c>
      <c r="H11" s="18">
        <v>63</v>
      </c>
      <c r="I11" s="19">
        <v>120</v>
      </c>
      <c r="J11" s="3">
        <f t="shared" si="1"/>
        <v>1.9047619047619047</v>
      </c>
      <c r="L11" t="s">
        <v>29</v>
      </c>
      <c r="M11" s="18">
        <v>65</v>
      </c>
      <c r="N11" s="19">
        <v>114</v>
      </c>
      <c r="O11" s="6">
        <f t="shared" si="2"/>
        <v>1.7538461538461538</v>
      </c>
    </row>
    <row r="12" spans="2:15">
      <c r="B12" t="s">
        <v>28</v>
      </c>
      <c r="C12" s="18">
        <v>114</v>
      </c>
      <c r="D12" s="19">
        <v>203</v>
      </c>
      <c r="E12" s="3">
        <f t="shared" si="0"/>
        <v>1.7807017543859649</v>
      </c>
      <c r="F12" s="6"/>
      <c r="G12" t="s">
        <v>28</v>
      </c>
      <c r="H12" s="18">
        <v>111</v>
      </c>
      <c r="I12" s="19">
        <v>205</v>
      </c>
      <c r="J12" s="3">
        <f t="shared" si="1"/>
        <v>1.8468468468468469</v>
      </c>
      <c r="L12" t="s">
        <v>28</v>
      </c>
      <c r="M12" s="18">
        <v>114</v>
      </c>
      <c r="N12" s="19">
        <v>203</v>
      </c>
      <c r="O12" s="6">
        <f t="shared" si="2"/>
        <v>1.7807017543859649</v>
      </c>
    </row>
    <row r="13" spans="2:15">
      <c r="B13" t="s">
        <v>9</v>
      </c>
      <c r="C13" s="18">
        <v>66</v>
      </c>
      <c r="D13" s="19">
        <v>119</v>
      </c>
      <c r="E13" s="3">
        <f t="shared" si="0"/>
        <v>1.803030303030303</v>
      </c>
      <c r="F13" s="6"/>
      <c r="G13" t="s">
        <v>9</v>
      </c>
      <c r="H13" s="18">
        <v>69</v>
      </c>
      <c r="I13" s="19">
        <v>117</v>
      </c>
      <c r="J13" s="3">
        <f t="shared" si="1"/>
        <v>1.6956521739130435</v>
      </c>
      <c r="L13" t="s">
        <v>9</v>
      </c>
      <c r="M13" s="18">
        <v>66</v>
      </c>
      <c r="N13" s="19">
        <v>119</v>
      </c>
      <c r="O13" s="6">
        <f t="shared" si="2"/>
        <v>1.803030303030303</v>
      </c>
    </row>
    <row r="14" spans="2:15">
      <c r="B14" t="s">
        <v>8</v>
      </c>
      <c r="C14" s="18">
        <v>73</v>
      </c>
      <c r="D14" s="19">
        <v>135</v>
      </c>
      <c r="E14" s="3">
        <f t="shared" si="0"/>
        <v>1.8493150684931507</v>
      </c>
      <c r="F14" s="6"/>
      <c r="G14" t="s">
        <v>8</v>
      </c>
      <c r="H14" s="18">
        <v>71</v>
      </c>
      <c r="I14" s="19">
        <v>139</v>
      </c>
      <c r="J14" s="3">
        <f t="shared" si="1"/>
        <v>1.9577464788732395</v>
      </c>
      <c r="L14" t="s">
        <v>8</v>
      </c>
      <c r="M14" s="18">
        <v>73</v>
      </c>
      <c r="N14" s="19">
        <v>135</v>
      </c>
      <c r="O14" s="6">
        <f t="shared" si="2"/>
        <v>1.8493150684931507</v>
      </c>
    </row>
    <row r="15" spans="2:15">
      <c r="B15" t="s">
        <v>22</v>
      </c>
      <c r="C15" s="18">
        <v>124</v>
      </c>
      <c r="D15" s="19">
        <v>240</v>
      </c>
      <c r="E15" s="3">
        <f t="shared" si="0"/>
        <v>1.935483870967742</v>
      </c>
      <c r="F15" s="6"/>
      <c r="G15" t="s">
        <v>22</v>
      </c>
      <c r="H15" s="18">
        <v>118</v>
      </c>
      <c r="I15" s="19">
        <v>247</v>
      </c>
      <c r="J15" s="3">
        <f t="shared" si="1"/>
        <v>2.093220338983051</v>
      </c>
      <c r="L15" t="s">
        <v>22</v>
      </c>
      <c r="M15" s="18">
        <v>124</v>
      </c>
      <c r="N15" s="19">
        <v>240</v>
      </c>
      <c r="O15" s="6">
        <f t="shared" si="2"/>
        <v>1.935483870967742</v>
      </c>
    </row>
    <row r="16" spans="2:15">
      <c r="B16" t="s">
        <v>32</v>
      </c>
      <c r="C16" s="18">
        <v>51</v>
      </c>
      <c r="D16" s="19">
        <v>111</v>
      </c>
      <c r="E16" s="3">
        <f t="shared" si="0"/>
        <v>2.1764705882352939</v>
      </c>
      <c r="F16" s="6"/>
      <c r="G16" t="s">
        <v>32</v>
      </c>
      <c r="H16" s="18">
        <v>52</v>
      </c>
      <c r="I16" s="19">
        <v>119</v>
      </c>
      <c r="J16" s="3">
        <f t="shared" si="1"/>
        <v>2.2884615384615383</v>
      </c>
      <c r="L16" t="s">
        <v>32</v>
      </c>
      <c r="M16" s="18">
        <v>51</v>
      </c>
      <c r="N16" s="19">
        <v>111</v>
      </c>
      <c r="O16" s="6">
        <f t="shared" si="2"/>
        <v>2.1764705882352939</v>
      </c>
    </row>
    <row r="17" spans="2:15">
      <c r="B17" t="s">
        <v>21</v>
      </c>
      <c r="C17" s="18">
        <v>123</v>
      </c>
      <c r="D17" s="19">
        <v>272</v>
      </c>
      <c r="E17" s="3">
        <f t="shared" si="0"/>
        <v>2.2113821138211383</v>
      </c>
      <c r="F17" s="6"/>
      <c r="G17" t="s">
        <v>21</v>
      </c>
      <c r="H17" s="18">
        <v>184</v>
      </c>
      <c r="I17" s="19">
        <v>370</v>
      </c>
      <c r="J17" s="3">
        <f t="shared" si="1"/>
        <v>2.0108695652173911</v>
      </c>
      <c r="L17" t="s">
        <v>21</v>
      </c>
      <c r="M17" s="18">
        <v>123</v>
      </c>
      <c r="N17" s="19">
        <v>270</v>
      </c>
      <c r="O17" s="6">
        <f t="shared" si="2"/>
        <v>2.1951219512195124</v>
      </c>
    </row>
    <row r="18" spans="2:15">
      <c r="B18" t="s">
        <v>5</v>
      </c>
      <c r="C18" s="18">
        <v>59</v>
      </c>
      <c r="D18" s="19">
        <v>138</v>
      </c>
      <c r="E18" s="3">
        <f t="shared" si="0"/>
        <v>2.3389830508474576</v>
      </c>
      <c r="F18" s="6"/>
      <c r="G18" t="s">
        <v>5</v>
      </c>
      <c r="H18" s="18">
        <v>58</v>
      </c>
      <c r="I18" s="19">
        <v>144</v>
      </c>
      <c r="J18" s="3">
        <f t="shared" si="1"/>
        <v>2.4827586206896552</v>
      </c>
      <c r="L18" t="s">
        <v>5</v>
      </c>
      <c r="M18" s="18">
        <v>59</v>
      </c>
      <c r="N18" s="19">
        <v>138</v>
      </c>
      <c r="O18" s="6">
        <f t="shared" si="2"/>
        <v>2.3389830508474576</v>
      </c>
    </row>
    <row r="19" spans="2:15">
      <c r="B19" t="s">
        <v>4</v>
      </c>
      <c r="C19" s="18">
        <v>36</v>
      </c>
      <c r="D19" s="19">
        <v>90</v>
      </c>
      <c r="E19" s="3">
        <f t="shared" si="0"/>
        <v>2.5</v>
      </c>
      <c r="F19" s="6"/>
      <c r="G19" t="s">
        <v>4</v>
      </c>
      <c r="H19" s="18">
        <v>40</v>
      </c>
      <c r="I19" s="19">
        <v>108</v>
      </c>
      <c r="J19" s="3">
        <f t="shared" si="1"/>
        <v>2.7</v>
      </c>
      <c r="L19" t="s">
        <v>4</v>
      </c>
      <c r="M19" s="18">
        <v>36</v>
      </c>
      <c r="N19" s="19">
        <v>90</v>
      </c>
      <c r="O19" s="6">
        <f t="shared" si="2"/>
        <v>2.5</v>
      </c>
    </row>
    <row r="20" spans="2:15">
      <c r="B20" t="s">
        <v>7</v>
      </c>
      <c r="C20" s="18">
        <v>52</v>
      </c>
      <c r="D20" s="19">
        <v>131</v>
      </c>
      <c r="E20" s="3">
        <f t="shared" si="0"/>
        <v>2.5192307692307692</v>
      </c>
      <c r="F20" s="6"/>
      <c r="G20" t="s">
        <v>7</v>
      </c>
      <c r="H20" s="18">
        <v>56</v>
      </c>
      <c r="I20" s="19">
        <v>147</v>
      </c>
      <c r="J20" s="3">
        <f t="shared" si="1"/>
        <v>2.625</v>
      </c>
      <c r="L20" t="s">
        <v>7</v>
      </c>
      <c r="M20" s="18">
        <v>52</v>
      </c>
      <c r="N20" s="19">
        <v>131</v>
      </c>
      <c r="O20" s="6">
        <f t="shared" si="2"/>
        <v>2.5192307692307692</v>
      </c>
    </row>
    <row r="21" spans="2:15">
      <c r="B21" t="s">
        <v>24</v>
      </c>
      <c r="C21" s="18">
        <v>45</v>
      </c>
      <c r="D21" s="19">
        <v>133</v>
      </c>
      <c r="E21" s="3">
        <f t="shared" si="0"/>
        <v>2.9555555555555557</v>
      </c>
      <c r="F21" s="6"/>
      <c r="G21" t="s">
        <v>24</v>
      </c>
      <c r="H21" s="18">
        <v>57</v>
      </c>
      <c r="I21" s="19">
        <v>190</v>
      </c>
      <c r="J21" s="3">
        <f t="shared" si="1"/>
        <v>3.3333333333333335</v>
      </c>
      <c r="L21" t="s">
        <v>24</v>
      </c>
      <c r="M21" s="18">
        <v>45</v>
      </c>
      <c r="N21" s="19">
        <v>133</v>
      </c>
      <c r="O21" s="6">
        <f t="shared" si="2"/>
        <v>2.9555555555555557</v>
      </c>
    </row>
    <row r="22" spans="2:15">
      <c r="B22" t="s">
        <v>13</v>
      </c>
      <c r="C22" s="18">
        <v>24</v>
      </c>
      <c r="D22" s="19">
        <v>87</v>
      </c>
      <c r="E22" s="3">
        <f t="shared" si="0"/>
        <v>3.625</v>
      </c>
      <c r="F22" s="6"/>
      <c r="G22" t="s">
        <v>13</v>
      </c>
      <c r="H22" s="18">
        <v>27</v>
      </c>
      <c r="I22" s="19">
        <v>93</v>
      </c>
      <c r="J22" s="3">
        <f t="shared" si="1"/>
        <v>3.4444444444444446</v>
      </c>
      <c r="L22" t="s">
        <v>13</v>
      </c>
      <c r="M22" s="18">
        <v>24</v>
      </c>
      <c r="N22" s="19">
        <v>87</v>
      </c>
      <c r="O22" s="6">
        <f t="shared" si="2"/>
        <v>3.625</v>
      </c>
    </row>
    <row r="23" spans="2:15">
      <c r="B23" t="s">
        <v>20</v>
      </c>
      <c r="C23" s="18">
        <v>28</v>
      </c>
      <c r="D23" s="19">
        <v>118</v>
      </c>
      <c r="E23" s="3">
        <f t="shared" si="0"/>
        <v>4.2142857142857144</v>
      </c>
      <c r="F23" s="6"/>
      <c r="G23" t="s">
        <v>20</v>
      </c>
      <c r="H23" s="18">
        <v>28</v>
      </c>
      <c r="I23" s="19">
        <v>145</v>
      </c>
      <c r="J23" s="3">
        <f t="shared" si="1"/>
        <v>5.1785714285714288</v>
      </c>
      <c r="L23" t="s">
        <v>20</v>
      </c>
      <c r="M23" s="18">
        <v>28</v>
      </c>
      <c r="N23" s="19">
        <v>118</v>
      </c>
      <c r="O23" s="6">
        <f t="shared" si="2"/>
        <v>4.2142857142857144</v>
      </c>
    </row>
    <row r="24" spans="2:15">
      <c r="B24" t="s">
        <v>25</v>
      </c>
      <c r="C24" s="18">
        <v>31</v>
      </c>
      <c r="D24" s="19">
        <v>133</v>
      </c>
      <c r="E24" s="3">
        <f t="shared" si="0"/>
        <v>4.290322580645161</v>
      </c>
      <c r="F24" s="6"/>
      <c r="G24" t="s">
        <v>25</v>
      </c>
      <c r="H24" s="18">
        <v>49</v>
      </c>
      <c r="I24" s="19">
        <v>169</v>
      </c>
      <c r="J24" s="3">
        <f t="shared" si="1"/>
        <v>3.4489795918367347</v>
      </c>
      <c r="L24" t="s">
        <v>25</v>
      </c>
      <c r="M24" s="18">
        <v>31</v>
      </c>
      <c r="N24" s="19">
        <v>133</v>
      </c>
      <c r="O24" s="6">
        <f t="shared" si="2"/>
        <v>4.290322580645161</v>
      </c>
    </row>
    <row r="25" spans="2:15">
      <c r="B25" t="s">
        <v>17</v>
      </c>
      <c r="C25" s="18">
        <v>29</v>
      </c>
      <c r="D25" s="19">
        <v>144</v>
      </c>
      <c r="E25" s="3">
        <f t="shared" si="0"/>
        <v>4.9655172413793105</v>
      </c>
      <c r="F25" s="6"/>
      <c r="G25" t="s">
        <v>17</v>
      </c>
      <c r="H25" s="18">
        <v>29</v>
      </c>
      <c r="I25" s="19">
        <v>223</v>
      </c>
      <c r="J25" s="3">
        <f t="shared" si="1"/>
        <v>7.6896551724137927</v>
      </c>
      <c r="L25" t="s">
        <v>17</v>
      </c>
      <c r="M25" s="18">
        <v>29</v>
      </c>
      <c r="N25" s="19">
        <v>142</v>
      </c>
      <c r="O25" s="6">
        <f t="shared" si="2"/>
        <v>4.8965517241379306</v>
      </c>
    </row>
    <row r="26" spans="2:15">
      <c r="B26" t="s">
        <v>26</v>
      </c>
      <c r="C26" s="18">
        <v>23</v>
      </c>
      <c r="D26" s="19">
        <v>124</v>
      </c>
      <c r="E26" s="3">
        <f t="shared" si="0"/>
        <v>5.3913043478260869</v>
      </c>
      <c r="F26" s="6"/>
      <c r="G26" t="s">
        <v>26</v>
      </c>
      <c r="H26" s="18">
        <v>25</v>
      </c>
      <c r="I26" s="19">
        <v>129</v>
      </c>
      <c r="J26" s="3">
        <f t="shared" si="1"/>
        <v>5.16</v>
      </c>
      <c r="L26" t="s">
        <v>26</v>
      </c>
      <c r="M26" s="18">
        <v>23</v>
      </c>
      <c r="N26" s="19">
        <v>124</v>
      </c>
      <c r="O26" s="6">
        <f t="shared" si="2"/>
        <v>5.3913043478260869</v>
      </c>
    </row>
    <row r="27" spans="2:15">
      <c r="B27" t="s">
        <v>11</v>
      </c>
      <c r="C27" s="18">
        <v>11</v>
      </c>
      <c r="D27" s="19">
        <v>67</v>
      </c>
      <c r="E27" s="3">
        <f t="shared" si="0"/>
        <v>6.0909090909090908</v>
      </c>
      <c r="F27" s="6"/>
      <c r="G27" t="s">
        <v>11</v>
      </c>
      <c r="H27" s="18">
        <v>11</v>
      </c>
      <c r="I27" s="19">
        <v>78</v>
      </c>
      <c r="J27" s="3">
        <f t="shared" si="1"/>
        <v>7.0909090909090908</v>
      </c>
      <c r="L27" t="s">
        <v>11</v>
      </c>
      <c r="M27" s="18">
        <v>11</v>
      </c>
      <c r="N27" s="19">
        <v>67</v>
      </c>
      <c r="O27" s="6">
        <f t="shared" si="2"/>
        <v>6.0909090909090908</v>
      </c>
    </row>
    <row r="28" spans="2:15">
      <c r="B28" t="s">
        <v>12</v>
      </c>
      <c r="C28" s="18">
        <v>39</v>
      </c>
      <c r="D28" s="19">
        <v>282</v>
      </c>
      <c r="E28" s="3">
        <f t="shared" si="0"/>
        <v>7.2307692307692308</v>
      </c>
      <c r="F28" s="6"/>
      <c r="G28" t="s">
        <v>12</v>
      </c>
      <c r="H28" s="18">
        <v>36</v>
      </c>
      <c r="I28" s="19">
        <v>306</v>
      </c>
      <c r="J28" s="3">
        <f t="shared" si="1"/>
        <v>8.5</v>
      </c>
      <c r="L28" t="s">
        <v>12</v>
      </c>
      <c r="M28" s="18">
        <v>39</v>
      </c>
      <c r="N28" s="19">
        <v>282</v>
      </c>
      <c r="O28" s="6">
        <f t="shared" si="2"/>
        <v>7.2307692307692308</v>
      </c>
    </row>
    <row r="29" spans="2:15">
      <c r="B29" t="s">
        <v>27</v>
      </c>
      <c r="C29" s="18">
        <v>23</v>
      </c>
      <c r="D29" s="19">
        <v>181</v>
      </c>
      <c r="E29" s="3">
        <f t="shared" si="0"/>
        <v>7.8695652173913047</v>
      </c>
      <c r="F29" s="6"/>
      <c r="G29" t="s">
        <v>27</v>
      </c>
      <c r="H29" s="18">
        <v>25</v>
      </c>
      <c r="I29" s="19">
        <v>206</v>
      </c>
      <c r="J29" s="3">
        <f t="shared" si="1"/>
        <v>8.24</v>
      </c>
      <c r="L29" t="s">
        <v>27</v>
      </c>
      <c r="M29" s="18">
        <v>23</v>
      </c>
      <c r="N29" s="19">
        <v>181</v>
      </c>
      <c r="O29" s="6">
        <f t="shared" si="2"/>
        <v>7.8695652173913047</v>
      </c>
    </row>
    <row r="30" spans="2:15">
      <c r="B30" t="s">
        <v>10</v>
      </c>
      <c r="C30" s="18">
        <v>24</v>
      </c>
      <c r="D30" s="19">
        <v>196</v>
      </c>
      <c r="E30" s="3">
        <f t="shared" si="0"/>
        <v>8.1666666666666661</v>
      </c>
      <c r="F30" s="6"/>
      <c r="G30" t="s">
        <v>10</v>
      </c>
      <c r="H30" s="18">
        <v>23</v>
      </c>
      <c r="I30" s="19">
        <v>214</v>
      </c>
      <c r="J30" s="3">
        <f t="shared" si="1"/>
        <v>9.304347826086957</v>
      </c>
      <c r="L30" t="s">
        <v>10</v>
      </c>
      <c r="M30" s="18">
        <v>24</v>
      </c>
      <c r="N30" s="19">
        <v>196</v>
      </c>
      <c r="O30" s="6">
        <f t="shared" si="2"/>
        <v>8.1666666666666661</v>
      </c>
    </row>
    <row r="31" spans="2:15">
      <c r="B31" t="s">
        <v>30</v>
      </c>
      <c r="C31" s="18">
        <v>11</v>
      </c>
      <c r="D31" s="19">
        <v>101</v>
      </c>
      <c r="E31" s="3">
        <f t="shared" si="0"/>
        <v>9.1818181818181817</v>
      </c>
      <c r="F31" s="6"/>
      <c r="G31" t="s">
        <v>30</v>
      </c>
      <c r="H31" s="18">
        <v>11</v>
      </c>
      <c r="I31" s="19">
        <v>118</v>
      </c>
      <c r="J31" s="3">
        <f t="shared" si="1"/>
        <v>10.727272727272727</v>
      </c>
      <c r="L31" t="s">
        <v>30</v>
      </c>
      <c r="M31" s="18">
        <v>11</v>
      </c>
      <c r="N31" s="19">
        <v>101</v>
      </c>
      <c r="O31" s="6">
        <f t="shared" si="2"/>
        <v>9.1818181818181817</v>
      </c>
    </row>
    <row r="32" spans="2:15">
      <c r="B32" t="s">
        <v>23</v>
      </c>
      <c r="C32" s="18">
        <v>33</v>
      </c>
      <c r="D32" s="19">
        <v>339</v>
      </c>
      <c r="E32" s="3">
        <f t="shared" si="0"/>
        <v>10.272727272727273</v>
      </c>
      <c r="F32" s="6"/>
      <c r="G32" t="s">
        <v>23</v>
      </c>
      <c r="H32" s="18">
        <v>34</v>
      </c>
      <c r="I32" s="19">
        <v>395</v>
      </c>
      <c r="J32" s="3">
        <f t="shared" si="1"/>
        <v>11.617647058823529</v>
      </c>
      <c r="L32" t="s">
        <v>23</v>
      </c>
      <c r="M32" s="18">
        <v>33</v>
      </c>
      <c r="N32" s="19">
        <v>334</v>
      </c>
      <c r="O32" s="6">
        <f t="shared" si="2"/>
        <v>10.121212121212121</v>
      </c>
    </row>
    <row r="33" spans="2:15">
      <c r="B33" t="s">
        <v>16</v>
      </c>
      <c r="C33" s="18">
        <v>11</v>
      </c>
      <c r="D33" s="19">
        <v>150</v>
      </c>
      <c r="E33" s="3">
        <f t="shared" si="0"/>
        <v>13.636363636363637</v>
      </c>
      <c r="F33" s="6"/>
      <c r="G33" t="s">
        <v>16</v>
      </c>
      <c r="H33" s="18">
        <v>11</v>
      </c>
      <c r="I33" s="19">
        <v>159</v>
      </c>
      <c r="J33" s="3">
        <f t="shared" si="1"/>
        <v>14.454545454545455</v>
      </c>
      <c r="L33" t="s">
        <v>16</v>
      </c>
      <c r="M33" s="18">
        <v>11</v>
      </c>
      <c r="N33" s="19">
        <v>150</v>
      </c>
      <c r="O33" s="6">
        <f t="shared" si="2"/>
        <v>13.636363636363637</v>
      </c>
    </row>
    <row r="34" spans="2:15">
      <c r="B34" t="s">
        <v>6</v>
      </c>
      <c r="C34" s="18">
        <v>11</v>
      </c>
      <c r="D34" s="19">
        <v>182</v>
      </c>
      <c r="E34" s="3">
        <f t="shared" si="0"/>
        <v>16.545454545454547</v>
      </c>
      <c r="F34" s="6"/>
      <c r="G34" t="s">
        <v>6</v>
      </c>
      <c r="H34" s="18">
        <v>11</v>
      </c>
      <c r="I34" s="19">
        <v>258</v>
      </c>
      <c r="J34" s="3">
        <f t="shared" si="1"/>
        <v>23.454545454545453</v>
      </c>
      <c r="L34" t="s">
        <v>6</v>
      </c>
      <c r="M34" s="18">
        <v>11</v>
      </c>
      <c r="N34" s="19">
        <v>182</v>
      </c>
      <c r="O34" s="6">
        <f t="shared" si="2"/>
        <v>16.545454545454547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S67"/>
  <sheetViews>
    <sheetView workbookViewId="0">
      <selection activeCell="R26" sqref="R2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9" ht="15" customHeight="1">
      <c r="B1" s="26" t="s">
        <v>39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9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9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9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9">
      <c r="B6" t="s">
        <v>7</v>
      </c>
      <c r="C6" s="16">
        <v>2</v>
      </c>
      <c r="D6" s="19">
        <v>1</v>
      </c>
      <c r="E6" s="3">
        <f t="shared" ref="E6:E34" si="0">D6/C6</f>
        <v>0.5</v>
      </c>
      <c r="F6" s="6"/>
      <c r="G6" t="s">
        <v>7</v>
      </c>
      <c r="H6" s="16">
        <v>2</v>
      </c>
      <c r="I6" s="17">
        <v>1</v>
      </c>
      <c r="J6" s="3">
        <f t="shared" ref="J6:J34" si="1">I6/H6</f>
        <v>0.5</v>
      </c>
      <c r="L6" t="s">
        <v>7</v>
      </c>
      <c r="M6" s="16">
        <v>2</v>
      </c>
      <c r="N6" s="19">
        <v>1</v>
      </c>
      <c r="O6" s="6">
        <f t="shared" ref="O6:O34" si="2">N6/M6</f>
        <v>0.5</v>
      </c>
    </row>
    <row r="7" spans="2:19">
      <c r="B7" t="s">
        <v>29</v>
      </c>
      <c r="C7" s="18">
        <v>1</v>
      </c>
      <c r="D7" s="19">
        <v>1</v>
      </c>
      <c r="E7" s="3">
        <f t="shared" si="0"/>
        <v>1</v>
      </c>
      <c r="F7" s="6"/>
      <c r="G7" t="s">
        <v>29</v>
      </c>
      <c r="H7" s="18">
        <v>1</v>
      </c>
      <c r="I7" s="19">
        <v>1</v>
      </c>
      <c r="J7" s="3">
        <f t="shared" si="1"/>
        <v>1</v>
      </c>
      <c r="L7" t="s">
        <v>29</v>
      </c>
      <c r="M7" s="18">
        <v>1</v>
      </c>
      <c r="N7" s="19">
        <v>1</v>
      </c>
      <c r="O7" s="6">
        <f t="shared" si="2"/>
        <v>1</v>
      </c>
    </row>
    <row r="8" spans="2:19">
      <c r="B8" t="s">
        <v>32</v>
      </c>
      <c r="C8" s="18">
        <v>1</v>
      </c>
      <c r="D8" s="19">
        <v>1</v>
      </c>
      <c r="E8" s="3">
        <f t="shared" si="0"/>
        <v>1</v>
      </c>
      <c r="F8" s="6"/>
      <c r="G8" t="s">
        <v>32</v>
      </c>
      <c r="H8" s="18">
        <v>1</v>
      </c>
      <c r="I8" s="19">
        <v>1</v>
      </c>
      <c r="J8" s="3">
        <f t="shared" si="1"/>
        <v>1</v>
      </c>
      <c r="L8" t="s">
        <v>32</v>
      </c>
      <c r="M8" s="18">
        <v>1</v>
      </c>
      <c r="N8" s="19">
        <v>1</v>
      </c>
      <c r="O8" s="6">
        <f t="shared" si="2"/>
        <v>1</v>
      </c>
    </row>
    <row r="9" spans="2:19">
      <c r="B9" t="s">
        <v>14</v>
      </c>
      <c r="C9" s="18">
        <v>1</v>
      </c>
      <c r="D9" s="19">
        <v>1</v>
      </c>
      <c r="E9" s="3">
        <f t="shared" si="0"/>
        <v>1</v>
      </c>
      <c r="F9" s="6"/>
      <c r="G9" t="s">
        <v>14</v>
      </c>
      <c r="H9" s="18">
        <v>1</v>
      </c>
      <c r="I9" s="19">
        <v>1</v>
      </c>
      <c r="J9" s="3">
        <f t="shared" si="1"/>
        <v>1</v>
      </c>
      <c r="L9" t="s">
        <v>14</v>
      </c>
      <c r="M9" s="18">
        <v>1</v>
      </c>
      <c r="N9" s="19">
        <v>1</v>
      </c>
      <c r="O9" s="6">
        <f t="shared" si="2"/>
        <v>1</v>
      </c>
    </row>
    <row r="10" spans="2:19">
      <c r="B10" t="s">
        <v>31</v>
      </c>
      <c r="C10" s="18">
        <v>1</v>
      </c>
      <c r="D10" s="19">
        <v>1</v>
      </c>
      <c r="E10" s="3">
        <f t="shared" si="0"/>
        <v>1</v>
      </c>
      <c r="F10" s="6"/>
      <c r="G10" t="s">
        <v>31</v>
      </c>
      <c r="H10" s="18">
        <v>1</v>
      </c>
      <c r="I10" s="19">
        <v>1</v>
      </c>
      <c r="J10" s="3">
        <f t="shared" si="1"/>
        <v>1</v>
      </c>
      <c r="L10" t="s">
        <v>31</v>
      </c>
      <c r="M10" s="18">
        <v>1</v>
      </c>
      <c r="N10" s="19">
        <v>1</v>
      </c>
      <c r="O10" s="6">
        <f t="shared" si="2"/>
        <v>1</v>
      </c>
    </row>
    <row r="11" spans="2:19">
      <c r="B11" t="s">
        <v>18</v>
      </c>
      <c r="C11" s="18">
        <v>2</v>
      </c>
      <c r="D11" s="19">
        <v>2</v>
      </c>
      <c r="E11" s="3">
        <f t="shared" si="0"/>
        <v>1</v>
      </c>
      <c r="F11" s="6"/>
      <c r="G11" t="s">
        <v>18</v>
      </c>
      <c r="H11" s="18">
        <v>1</v>
      </c>
      <c r="I11" s="19">
        <v>1</v>
      </c>
      <c r="J11" s="3">
        <f t="shared" si="1"/>
        <v>1</v>
      </c>
      <c r="L11" t="s">
        <v>18</v>
      </c>
      <c r="M11" s="18">
        <v>2</v>
      </c>
      <c r="N11" s="19">
        <v>2</v>
      </c>
      <c r="O11" s="6">
        <f t="shared" si="2"/>
        <v>1</v>
      </c>
    </row>
    <row r="12" spans="2:19">
      <c r="B12" t="s">
        <v>15</v>
      </c>
      <c r="C12" s="18">
        <v>1</v>
      </c>
      <c r="D12" s="19">
        <v>1</v>
      </c>
      <c r="E12" s="3">
        <f t="shared" si="0"/>
        <v>1</v>
      </c>
      <c r="F12" s="6"/>
      <c r="G12" t="s">
        <v>15</v>
      </c>
      <c r="H12" s="18">
        <v>1</v>
      </c>
      <c r="I12" s="19">
        <v>1</v>
      </c>
      <c r="J12" s="3">
        <f t="shared" si="1"/>
        <v>1</v>
      </c>
      <c r="L12" t="s">
        <v>15</v>
      </c>
      <c r="M12" s="18">
        <v>1</v>
      </c>
      <c r="N12" s="19">
        <v>1</v>
      </c>
      <c r="O12" s="6">
        <f t="shared" si="2"/>
        <v>1</v>
      </c>
    </row>
    <row r="13" spans="2:19">
      <c r="B13" t="s">
        <v>5</v>
      </c>
      <c r="C13" s="18">
        <v>1</v>
      </c>
      <c r="D13" s="19">
        <v>1</v>
      </c>
      <c r="E13" s="3">
        <f t="shared" si="0"/>
        <v>1</v>
      </c>
      <c r="F13" s="6"/>
      <c r="G13" t="s">
        <v>5</v>
      </c>
      <c r="H13" s="18">
        <v>1</v>
      </c>
      <c r="I13" s="19">
        <v>1</v>
      </c>
      <c r="J13" s="3">
        <f t="shared" si="1"/>
        <v>1</v>
      </c>
      <c r="L13" t="s">
        <v>5</v>
      </c>
      <c r="M13" s="18">
        <v>1</v>
      </c>
      <c r="N13" s="19">
        <v>1</v>
      </c>
      <c r="O13" s="6">
        <f t="shared" si="2"/>
        <v>1</v>
      </c>
      <c r="S13" s="19"/>
    </row>
    <row r="14" spans="2:19">
      <c r="B14" t="s">
        <v>9</v>
      </c>
      <c r="C14" s="18">
        <v>1</v>
      </c>
      <c r="D14" s="19">
        <v>1</v>
      </c>
      <c r="E14" s="3">
        <f t="shared" si="0"/>
        <v>1</v>
      </c>
      <c r="F14" s="6"/>
      <c r="G14" t="s">
        <v>9</v>
      </c>
      <c r="H14" s="18">
        <v>1</v>
      </c>
      <c r="I14" s="19">
        <v>1</v>
      </c>
      <c r="J14" s="3">
        <f t="shared" si="1"/>
        <v>1</v>
      </c>
      <c r="L14" t="s">
        <v>9</v>
      </c>
      <c r="M14" s="18">
        <v>1</v>
      </c>
      <c r="N14" s="19">
        <v>1</v>
      </c>
      <c r="O14" s="6">
        <f t="shared" si="2"/>
        <v>1</v>
      </c>
    </row>
    <row r="15" spans="2:19">
      <c r="B15" t="s">
        <v>21</v>
      </c>
      <c r="C15" s="18">
        <v>2</v>
      </c>
      <c r="D15" s="19">
        <v>4</v>
      </c>
      <c r="E15" s="3">
        <f t="shared" si="0"/>
        <v>2</v>
      </c>
      <c r="F15" s="6"/>
      <c r="G15" t="s">
        <v>21</v>
      </c>
      <c r="H15" s="18">
        <v>1</v>
      </c>
      <c r="I15" s="19">
        <v>1</v>
      </c>
      <c r="J15" s="3">
        <f t="shared" si="1"/>
        <v>1</v>
      </c>
      <c r="L15" t="s">
        <v>21</v>
      </c>
      <c r="M15" s="18">
        <v>2</v>
      </c>
      <c r="N15" s="19">
        <v>4</v>
      </c>
      <c r="O15" s="6">
        <f t="shared" si="2"/>
        <v>2</v>
      </c>
    </row>
    <row r="16" spans="2:19">
      <c r="B16" t="s">
        <v>24</v>
      </c>
      <c r="C16" s="18">
        <v>1</v>
      </c>
      <c r="D16" s="19">
        <v>3</v>
      </c>
      <c r="E16" s="3">
        <f t="shared" si="0"/>
        <v>3</v>
      </c>
      <c r="F16" s="6"/>
      <c r="G16" t="s">
        <v>24</v>
      </c>
      <c r="H16" s="18">
        <v>1</v>
      </c>
      <c r="I16" s="19">
        <v>1</v>
      </c>
      <c r="J16" s="3">
        <f t="shared" si="1"/>
        <v>1</v>
      </c>
      <c r="L16" t="s">
        <v>24</v>
      </c>
      <c r="M16" s="18">
        <v>1</v>
      </c>
      <c r="N16" s="19">
        <v>3</v>
      </c>
      <c r="O16" s="6">
        <f t="shared" si="2"/>
        <v>3</v>
      </c>
    </row>
    <row r="17" spans="2:15">
      <c r="B17" t="s">
        <v>28</v>
      </c>
      <c r="C17" s="18">
        <v>0</v>
      </c>
      <c r="D17" s="19">
        <v>1</v>
      </c>
      <c r="E17" s="3" t="e">
        <f t="shared" si="0"/>
        <v>#DIV/0!</v>
      </c>
      <c r="F17" s="6"/>
      <c r="G17" t="s">
        <v>28</v>
      </c>
      <c r="H17" s="18">
        <v>0</v>
      </c>
      <c r="I17" s="19">
        <v>1</v>
      </c>
      <c r="J17" s="3" t="e">
        <f t="shared" si="1"/>
        <v>#DIV/0!</v>
      </c>
      <c r="L17" t="s">
        <v>28</v>
      </c>
      <c r="M17" s="18">
        <v>0</v>
      </c>
      <c r="N17" s="19">
        <v>1</v>
      </c>
      <c r="O17" s="6" t="e">
        <f t="shared" si="2"/>
        <v>#DIV/0!</v>
      </c>
    </row>
    <row r="18" spans="2:15">
      <c r="B18" t="s">
        <v>22</v>
      </c>
      <c r="C18" s="18">
        <v>0</v>
      </c>
      <c r="D18" s="19">
        <v>1</v>
      </c>
      <c r="E18" s="3" t="e">
        <f t="shared" si="0"/>
        <v>#DIV/0!</v>
      </c>
      <c r="F18" s="6"/>
      <c r="G18" t="s">
        <v>22</v>
      </c>
      <c r="H18" s="18">
        <v>0</v>
      </c>
      <c r="I18" s="19">
        <v>1</v>
      </c>
      <c r="J18" s="3" t="e">
        <f t="shared" si="1"/>
        <v>#DIV/0!</v>
      </c>
      <c r="L18" t="s">
        <v>22</v>
      </c>
      <c r="M18" s="18">
        <v>0</v>
      </c>
      <c r="N18" s="19">
        <v>1</v>
      </c>
      <c r="O18" s="6" t="e">
        <f t="shared" si="2"/>
        <v>#DIV/0!</v>
      </c>
    </row>
    <row r="19" spans="2:15">
      <c r="B19" t="s">
        <v>12</v>
      </c>
      <c r="C19" s="18">
        <v>0</v>
      </c>
      <c r="D19" s="19">
        <v>1</v>
      </c>
      <c r="E19" s="3" t="e">
        <f t="shared" si="0"/>
        <v>#DIV/0!</v>
      </c>
      <c r="F19" s="6"/>
      <c r="G19" t="s">
        <v>12</v>
      </c>
      <c r="H19" s="18">
        <v>0</v>
      </c>
      <c r="I19" s="19">
        <v>1</v>
      </c>
      <c r="J19" s="3" t="e">
        <f t="shared" si="1"/>
        <v>#DIV/0!</v>
      </c>
      <c r="L19" t="s">
        <v>12</v>
      </c>
      <c r="M19" s="18">
        <v>0</v>
      </c>
      <c r="N19" s="19">
        <v>1</v>
      </c>
      <c r="O19" s="6" t="e">
        <f t="shared" si="2"/>
        <v>#DIV/0!</v>
      </c>
    </row>
    <row r="20" spans="2:15">
      <c r="B20" t="s">
        <v>17</v>
      </c>
      <c r="C20" s="18">
        <v>0</v>
      </c>
      <c r="D20" s="19">
        <v>4</v>
      </c>
      <c r="E20" s="3" t="e">
        <f t="shared" si="0"/>
        <v>#DIV/0!</v>
      </c>
      <c r="F20" s="6"/>
      <c r="G20" t="s">
        <v>17</v>
      </c>
      <c r="H20" s="18">
        <v>0</v>
      </c>
      <c r="I20" s="19">
        <v>1</v>
      </c>
      <c r="J20" s="3" t="e">
        <f t="shared" si="1"/>
        <v>#DIV/0!</v>
      </c>
      <c r="L20" t="s">
        <v>17</v>
      </c>
      <c r="M20" s="18">
        <v>0</v>
      </c>
      <c r="N20" s="19">
        <v>4</v>
      </c>
      <c r="O20" s="6" t="e">
        <f t="shared" si="2"/>
        <v>#DIV/0!</v>
      </c>
    </row>
    <row r="21" spans="2:15">
      <c r="B21" t="s">
        <v>20</v>
      </c>
      <c r="C21" s="18">
        <v>0</v>
      </c>
      <c r="D21" s="19">
        <v>2</v>
      </c>
      <c r="E21" s="3" t="e">
        <f t="shared" si="0"/>
        <v>#DIV/0!</v>
      </c>
      <c r="F21" s="6"/>
      <c r="G21" t="s">
        <v>20</v>
      </c>
      <c r="H21" s="18">
        <v>0</v>
      </c>
      <c r="I21" s="19">
        <v>1</v>
      </c>
      <c r="J21" s="3" t="e">
        <f t="shared" si="1"/>
        <v>#DIV/0!</v>
      </c>
      <c r="L21" t="s">
        <v>20</v>
      </c>
      <c r="M21" s="18">
        <v>0</v>
      </c>
      <c r="N21" s="19">
        <v>2</v>
      </c>
      <c r="O21" s="6" t="e">
        <f t="shared" si="2"/>
        <v>#DIV/0!</v>
      </c>
    </row>
    <row r="22" spans="2:15">
      <c r="B22" t="s">
        <v>23</v>
      </c>
      <c r="C22" s="18">
        <v>0</v>
      </c>
      <c r="D22" s="19">
        <v>3</v>
      </c>
      <c r="E22" s="3" t="e">
        <f t="shared" si="0"/>
        <v>#DIV/0!</v>
      </c>
      <c r="F22" s="6"/>
      <c r="G22" t="s">
        <v>23</v>
      </c>
      <c r="H22" s="18">
        <v>0</v>
      </c>
      <c r="I22" s="19">
        <v>1</v>
      </c>
      <c r="J22" s="3" t="e">
        <f t="shared" si="1"/>
        <v>#DIV/0!</v>
      </c>
      <c r="L22" t="s">
        <v>23</v>
      </c>
      <c r="M22" s="18">
        <v>0</v>
      </c>
      <c r="N22" s="19">
        <v>6</v>
      </c>
      <c r="O22" s="6" t="e">
        <f t="shared" si="2"/>
        <v>#DIV/0!</v>
      </c>
    </row>
    <row r="23" spans="2:15">
      <c r="B23" t="s">
        <v>8</v>
      </c>
      <c r="C23" s="18">
        <v>0</v>
      </c>
      <c r="D23" s="19">
        <v>1</v>
      </c>
      <c r="E23" s="3" t="e">
        <f t="shared" si="0"/>
        <v>#DIV/0!</v>
      </c>
      <c r="F23" s="6"/>
      <c r="G23" t="s">
        <v>8</v>
      </c>
      <c r="H23" s="18">
        <v>0</v>
      </c>
      <c r="I23" s="19">
        <v>1</v>
      </c>
      <c r="J23" s="3" t="e">
        <f t="shared" si="1"/>
        <v>#DIV/0!</v>
      </c>
      <c r="L23" t="s">
        <v>8</v>
      </c>
      <c r="M23" s="18">
        <v>0</v>
      </c>
      <c r="N23" s="19">
        <v>1</v>
      </c>
      <c r="O23" s="6" t="e">
        <f t="shared" si="2"/>
        <v>#DIV/0!</v>
      </c>
    </row>
    <row r="24" spans="2:15">
      <c r="B24" t="s">
        <v>10</v>
      </c>
      <c r="C24" s="18">
        <v>0</v>
      </c>
      <c r="D24" s="19">
        <v>1</v>
      </c>
      <c r="E24" s="3" t="e">
        <f t="shared" si="0"/>
        <v>#DIV/0!</v>
      </c>
      <c r="F24" s="6"/>
      <c r="G24" t="s">
        <v>10</v>
      </c>
      <c r="H24" s="18">
        <v>0</v>
      </c>
      <c r="I24" s="19">
        <v>1</v>
      </c>
      <c r="J24" s="3" t="e">
        <f t="shared" si="1"/>
        <v>#DIV/0!</v>
      </c>
      <c r="L24" t="s">
        <v>10</v>
      </c>
      <c r="M24" s="18">
        <v>0</v>
      </c>
      <c r="N24" s="19">
        <v>1</v>
      </c>
      <c r="O24" s="6" t="e">
        <f t="shared" si="2"/>
        <v>#DIV/0!</v>
      </c>
    </row>
    <row r="25" spans="2:15">
      <c r="B25" t="s">
        <v>27</v>
      </c>
      <c r="C25" s="18">
        <v>0</v>
      </c>
      <c r="D25" s="19">
        <v>1</v>
      </c>
      <c r="E25" s="3" t="e">
        <f t="shared" si="0"/>
        <v>#DIV/0!</v>
      </c>
      <c r="F25" s="6"/>
      <c r="G25" t="s">
        <v>27</v>
      </c>
      <c r="H25" s="18">
        <v>0</v>
      </c>
      <c r="I25" s="19">
        <v>1</v>
      </c>
      <c r="J25" s="3" t="e">
        <f t="shared" si="1"/>
        <v>#DIV/0!</v>
      </c>
      <c r="L25" t="s">
        <v>27</v>
      </c>
      <c r="M25" s="18">
        <v>0</v>
      </c>
      <c r="N25" s="19">
        <v>1</v>
      </c>
      <c r="O25" s="6" t="e">
        <f t="shared" si="2"/>
        <v>#DIV/0!</v>
      </c>
    </row>
    <row r="26" spans="2:15">
      <c r="B26" t="s">
        <v>30</v>
      </c>
      <c r="C26" s="18">
        <v>0</v>
      </c>
      <c r="D26" s="19">
        <v>1</v>
      </c>
      <c r="E26" s="3" t="e">
        <f t="shared" si="0"/>
        <v>#DIV/0!</v>
      </c>
      <c r="F26" s="6"/>
      <c r="G26" t="s">
        <v>30</v>
      </c>
      <c r="H26" s="18">
        <v>0</v>
      </c>
      <c r="I26" s="19">
        <v>1</v>
      </c>
      <c r="J26" s="3" t="e">
        <f t="shared" si="1"/>
        <v>#DIV/0!</v>
      </c>
      <c r="L26" t="s">
        <v>30</v>
      </c>
      <c r="M26" s="18">
        <v>0</v>
      </c>
      <c r="N26" s="19">
        <v>1</v>
      </c>
      <c r="O26" s="6" t="e">
        <f t="shared" si="2"/>
        <v>#DIV/0!</v>
      </c>
    </row>
    <row r="27" spans="2:15">
      <c r="B27" t="s">
        <v>6</v>
      </c>
      <c r="C27" s="18">
        <v>0</v>
      </c>
      <c r="D27" s="19">
        <v>1</v>
      </c>
      <c r="E27" s="3" t="e">
        <f t="shared" si="0"/>
        <v>#DIV/0!</v>
      </c>
      <c r="F27" s="6"/>
      <c r="G27" t="s">
        <v>6</v>
      </c>
      <c r="H27" s="18">
        <v>0</v>
      </c>
      <c r="I27" s="19">
        <v>1</v>
      </c>
      <c r="J27" s="3" t="e">
        <f t="shared" si="1"/>
        <v>#DIV/0!</v>
      </c>
      <c r="L27" t="s">
        <v>6</v>
      </c>
      <c r="M27" s="18">
        <v>0</v>
      </c>
      <c r="N27" s="19">
        <v>1</v>
      </c>
      <c r="O27" s="6" t="e">
        <f t="shared" si="2"/>
        <v>#DIV/0!</v>
      </c>
    </row>
    <row r="28" spans="2:15">
      <c r="B28" t="s">
        <v>11</v>
      </c>
      <c r="C28" s="18">
        <v>0</v>
      </c>
      <c r="D28" s="19">
        <v>2</v>
      </c>
      <c r="E28" s="3" t="e">
        <f t="shared" si="0"/>
        <v>#DIV/0!</v>
      </c>
      <c r="F28" s="6"/>
      <c r="G28" t="s">
        <v>11</v>
      </c>
      <c r="H28" s="18">
        <v>0</v>
      </c>
      <c r="I28" s="19">
        <v>2</v>
      </c>
      <c r="J28" s="3" t="e">
        <f t="shared" si="1"/>
        <v>#DIV/0!</v>
      </c>
      <c r="L28" t="s">
        <v>11</v>
      </c>
      <c r="M28" s="18">
        <v>0</v>
      </c>
      <c r="N28" s="19">
        <v>2</v>
      </c>
      <c r="O28" s="6" t="e">
        <f t="shared" si="2"/>
        <v>#DIV/0!</v>
      </c>
    </row>
    <row r="29" spans="2:15">
      <c r="B29" t="s">
        <v>16</v>
      </c>
      <c r="C29" s="18">
        <v>0</v>
      </c>
      <c r="D29" s="19">
        <v>1</v>
      </c>
      <c r="E29" s="3" t="e">
        <f t="shared" si="0"/>
        <v>#DIV/0!</v>
      </c>
      <c r="F29" s="6"/>
      <c r="G29" t="s">
        <v>16</v>
      </c>
      <c r="H29" s="18">
        <v>0</v>
      </c>
      <c r="I29" s="19">
        <v>1</v>
      </c>
      <c r="J29" s="3" t="e">
        <f t="shared" si="1"/>
        <v>#DIV/0!</v>
      </c>
      <c r="L29" t="s">
        <v>16</v>
      </c>
      <c r="M29" s="18">
        <v>0</v>
      </c>
      <c r="N29" s="19">
        <v>1</v>
      </c>
      <c r="O29" s="6" t="e">
        <f t="shared" si="2"/>
        <v>#DIV/0!</v>
      </c>
    </row>
    <row r="30" spans="2:15">
      <c r="B30" t="s">
        <v>26</v>
      </c>
      <c r="C30" s="18">
        <v>0</v>
      </c>
      <c r="D30" s="19">
        <v>1</v>
      </c>
      <c r="E30" s="3" t="e">
        <f t="shared" si="0"/>
        <v>#DIV/0!</v>
      </c>
      <c r="F30" s="6"/>
      <c r="G30" t="s">
        <v>26</v>
      </c>
      <c r="H30" s="18">
        <v>0</v>
      </c>
      <c r="I30" s="19">
        <v>1</v>
      </c>
      <c r="J30" s="3" t="e">
        <f t="shared" si="1"/>
        <v>#DIV/0!</v>
      </c>
      <c r="L30" t="s">
        <v>26</v>
      </c>
      <c r="M30" s="18">
        <v>0</v>
      </c>
      <c r="N30" s="19">
        <v>1</v>
      </c>
      <c r="O30" s="6" t="e">
        <f t="shared" si="2"/>
        <v>#DIV/0!</v>
      </c>
    </row>
    <row r="31" spans="2:15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1</v>
      </c>
      <c r="I31" s="19">
        <v>1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15">
      <c r="B32" t="s">
        <v>25</v>
      </c>
      <c r="C32" s="18">
        <v>0</v>
      </c>
      <c r="D32" s="19">
        <v>1</v>
      </c>
      <c r="E32" s="3" t="e">
        <f t="shared" si="0"/>
        <v>#DIV/0!</v>
      </c>
      <c r="F32" s="6"/>
      <c r="G32" t="s">
        <v>25</v>
      </c>
      <c r="H32" s="18">
        <v>0</v>
      </c>
      <c r="I32" s="19">
        <v>1</v>
      </c>
      <c r="J32" s="3" t="e">
        <f t="shared" si="1"/>
        <v>#DIV/0!</v>
      </c>
      <c r="L32" t="s">
        <v>25</v>
      </c>
      <c r="M32" s="18">
        <v>0</v>
      </c>
      <c r="N32" s="19">
        <v>1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1</v>
      </c>
      <c r="E33" s="3" t="e">
        <f t="shared" si="0"/>
        <v>#DIV/0!</v>
      </c>
      <c r="F33" s="6"/>
      <c r="G33" t="s">
        <v>13</v>
      </c>
      <c r="H33" s="18">
        <v>0</v>
      </c>
      <c r="I33" s="19">
        <v>1</v>
      </c>
      <c r="J33" s="3" t="e">
        <f t="shared" si="1"/>
        <v>#DIV/0!</v>
      </c>
      <c r="L33" t="s">
        <v>13</v>
      </c>
      <c r="M33" s="18">
        <v>0</v>
      </c>
      <c r="N33" s="19">
        <v>1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1</v>
      </c>
      <c r="E34" s="3" t="e">
        <f t="shared" si="0"/>
        <v>#DIV/0!</v>
      </c>
      <c r="F34" s="6"/>
      <c r="G34" t="s">
        <v>4</v>
      </c>
      <c r="H34" s="18">
        <v>0</v>
      </c>
      <c r="I34" s="19">
        <v>1</v>
      </c>
      <c r="J34" s="3" t="e">
        <f t="shared" si="1"/>
        <v>#DIV/0!</v>
      </c>
      <c r="L34" t="s">
        <v>4</v>
      </c>
      <c r="M34" s="18">
        <v>0</v>
      </c>
      <c r="N34" s="19">
        <v>1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67"/>
  <sheetViews>
    <sheetView workbookViewId="0">
      <selection activeCell="R26" sqref="R2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7" ht="15" customHeight="1">
      <c r="B1" s="26" t="s">
        <v>40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7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7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7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7">
      <c r="B6" t="s">
        <v>14</v>
      </c>
      <c r="C6" s="16">
        <v>4</v>
      </c>
      <c r="D6" s="19">
        <v>4</v>
      </c>
      <c r="E6" s="3">
        <f t="shared" ref="E6:E34" si="0">D6/C6</f>
        <v>1</v>
      </c>
      <c r="F6" s="6"/>
      <c r="G6" t="s">
        <v>14</v>
      </c>
      <c r="H6" s="16">
        <v>4</v>
      </c>
      <c r="I6" s="17">
        <v>4</v>
      </c>
      <c r="J6" s="3">
        <f t="shared" ref="J6:J34" si="1">I6/H6</f>
        <v>1</v>
      </c>
      <c r="L6" t="s">
        <v>14</v>
      </c>
      <c r="M6" s="16">
        <v>4</v>
      </c>
      <c r="N6" s="19">
        <v>4</v>
      </c>
      <c r="O6" s="6">
        <f t="shared" ref="O6:O34" si="2">N6/M6</f>
        <v>1</v>
      </c>
    </row>
    <row r="7" spans="2:17">
      <c r="B7" t="s">
        <v>18</v>
      </c>
      <c r="C7" s="18">
        <v>4</v>
      </c>
      <c r="D7" s="19">
        <v>4</v>
      </c>
      <c r="E7" s="3">
        <f t="shared" si="0"/>
        <v>1</v>
      </c>
      <c r="F7" s="6"/>
      <c r="G7" t="s">
        <v>18</v>
      </c>
      <c r="H7" s="18">
        <v>5</v>
      </c>
      <c r="I7" s="19">
        <v>5</v>
      </c>
      <c r="J7" s="3">
        <f t="shared" si="1"/>
        <v>1</v>
      </c>
      <c r="L7" t="s">
        <v>18</v>
      </c>
      <c r="M7" s="18">
        <v>4</v>
      </c>
      <c r="N7" s="19">
        <v>4</v>
      </c>
      <c r="O7" s="6">
        <f t="shared" si="2"/>
        <v>1</v>
      </c>
    </row>
    <row r="8" spans="2:17">
      <c r="B8" t="s">
        <v>15</v>
      </c>
      <c r="C8" s="18">
        <v>3</v>
      </c>
      <c r="D8" s="19">
        <v>3</v>
      </c>
      <c r="E8" s="3">
        <f t="shared" si="0"/>
        <v>1</v>
      </c>
      <c r="F8" s="6"/>
      <c r="G8" t="s">
        <v>15</v>
      </c>
      <c r="H8" s="18">
        <v>3</v>
      </c>
      <c r="I8" s="19">
        <v>3</v>
      </c>
      <c r="J8" s="3">
        <f t="shared" si="1"/>
        <v>1</v>
      </c>
      <c r="L8" t="s">
        <v>15</v>
      </c>
      <c r="M8" s="18">
        <v>3</v>
      </c>
      <c r="N8" s="19">
        <v>3</v>
      </c>
      <c r="O8" s="6">
        <f t="shared" si="2"/>
        <v>1</v>
      </c>
    </row>
    <row r="9" spans="2:17">
      <c r="B9" t="s">
        <v>21</v>
      </c>
      <c r="C9" s="18">
        <v>4</v>
      </c>
      <c r="D9" s="19">
        <v>7</v>
      </c>
      <c r="E9" s="3">
        <f t="shared" si="0"/>
        <v>1.75</v>
      </c>
      <c r="F9" s="6"/>
      <c r="G9" t="s">
        <v>21</v>
      </c>
      <c r="H9" s="18">
        <v>5</v>
      </c>
      <c r="I9" s="19">
        <v>9</v>
      </c>
      <c r="J9" s="3">
        <f t="shared" si="1"/>
        <v>1.8</v>
      </c>
      <c r="L9" t="s">
        <v>21</v>
      </c>
      <c r="M9" s="18">
        <v>4</v>
      </c>
      <c r="N9" s="19">
        <v>7</v>
      </c>
      <c r="O9" s="6">
        <f t="shared" si="2"/>
        <v>1.75</v>
      </c>
    </row>
    <row r="10" spans="2:17">
      <c r="B10" t="s">
        <v>7</v>
      </c>
      <c r="C10" s="18">
        <v>2</v>
      </c>
      <c r="D10" s="19">
        <v>4</v>
      </c>
      <c r="E10" s="3">
        <f t="shared" si="0"/>
        <v>2</v>
      </c>
      <c r="F10" s="6"/>
      <c r="G10" t="s">
        <v>7</v>
      </c>
      <c r="H10" s="18">
        <v>2</v>
      </c>
      <c r="I10" s="19">
        <v>4</v>
      </c>
      <c r="J10" s="3">
        <f t="shared" si="1"/>
        <v>2</v>
      </c>
      <c r="L10" t="s">
        <v>7</v>
      </c>
      <c r="M10" s="18">
        <v>2</v>
      </c>
      <c r="N10" s="19">
        <v>4</v>
      </c>
      <c r="O10" s="6">
        <f t="shared" si="2"/>
        <v>2</v>
      </c>
    </row>
    <row r="11" spans="2:17">
      <c r="B11" t="s">
        <v>5</v>
      </c>
      <c r="C11" s="18">
        <v>2</v>
      </c>
      <c r="D11" s="19">
        <v>5</v>
      </c>
      <c r="E11" s="3">
        <f t="shared" si="0"/>
        <v>2.5</v>
      </c>
      <c r="F11" s="6"/>
      <c r="G11" t="s">
        <v>5</v>
      </c>
      <c r="H11" s="18">
        <v>2</v>
      </c>
      <c r="I11" s="19">
        <v>5</v>
      </c>
      <c r="J11" s="3">
        <f t="shared" si="1"/>
        <v>2.5</v>
      </c>
      <c r="L11" t="s">
        <v>5</v>
      </c>
      <c r="M11" s="18">
        <v>2</v>
      </c>
      <c r="N11" s="19">
        <v>5</v>
      </c>
      <c r="O11" s="6">
        <f t="shared" si="2"/>
        <v>2.5</v>
      </c>
    </row>
    <row r="12" spans="2:17">
      <c r="B12" t="s">
        <v>32</v>
      </c>
      <c r="C12" s="18">
        <v>1</v>
      </c>
      <c r="D12" s="19">
        <v>3</v>
      </c>
      <c r="E12" s="3">
        <f t="shared" si="0"/>
        <v>3</v>
      </c>
      <c r="F12" s="6"/>
      <c r="G12" t="s">
        <v>32</v>
      </c>
      <c r="H12" s="18">
        <v>1</v>
      </c>
      <c r="I12" s="19">
        <v>3</v>
      </c>
      <c r="J12" s="3">
        <f t="shared" si="1"/>
        <v>3</v>
      </c>
      <c r="L12" t="s">
        <v>32</v>
      </c>
      <c r="M12" s="18">
        <v>1</v>
      </c>
      <c r="N12" s="19">
        <v>3</v>
      </c>
      <c r="O12" s="6">
        <f t="shared" si="2"/>
        <v>3</v>
      </c>
    </row>
    <row r="13" spans="2:17">
      <c r="B13" t="s">
        <v>29</v>
      </c>
      <c r="C13" s="18">
        <v>1</v>
      </c>
      <c r="D13" s="19">
        <v>4</v>
      </c>
      <c r="E13" s="3">
        <f t="shared" si="0"/>
        <v>4</v>
      </c>
      <c r="F13" s="6"/>
      <c r="G13" t="s">
        <v>29</v>
      </c>
      <c r="H13" s="18">
        <v>1</v>
      </c>
      <c r="I13" s="19">
        <v>4</v>
      </c>
      <c r="J13" s="3">
        <f t="shared" si="1"/>
        <v>4</v>
      </c>
      <c r="L13" t="s">
        <v>29</v>
      </c>
      <c r="M13" s="18">
        <v>1</v>
      </c>
      <c r="N13" s="19">
        <v>4</v>
      </c>
      <c r="O13" s="6">
        <f t="shared" si="2"/>
        <v>4</v>
      </c>
    </row>
    <row r="14" spans="2:17">
      <c r="B14" t="s">
        <v>31</v>
      </c>
      <c r="C14" s="18">
        <v>1</v>
      </c>
      <c r="D14" s="19">
        <v>4</v>
      </c>
      <c r="E14" s="3">
        <f t="shared" si="0"/>
        <v>4</v>
      </c>
      <c r="F14" s="6"/>
      <c r="G14" t="s">
        <v>31</v>
      </c>
      <c r="H14" s="18">
        <v>1</v>
      </c>
      <c r="I14" s="19">
        <v>4</v>
      </c>
      <c r="J14" s="3">
        <f t="shared" si="1"/>
        <v>4</v>
      </c>
      <c r="L14" t="s">
        <v>31</v>
      </c>
      <c r="M14" s="18">
        <v>1</v>
      </c>
      <c r="N14" s="19">
        <v>4</v>
      </c>
      <c r="O14" s="6">
        <f t="shared" si="2"/>
        <v>4</v>
      </c>
    </row>
    <row r="15" spans="2:17">
      <c r="B15" t="s">
        <v>9</v>
      </c>
      <c r="C15" s="18">
        <v>1</v>
      </c>
      <c r="D15" s="19">
        <v>4</v>
      </c>
      <c r="E15" s="3">
        <f t="shared" si="0"/>
        <v>4</v>
      </c>
      <c r="F15" s="6"/>
      <c r="G15" t="s">
        <v>9</v>
      </c>
      <c r="H15" s="18">
        <v>1</v>
      </c>
      <c r="I15" s="19">
        <v>4</v>
      </c>
      <c r="J15" s="3">
        <f t="shared" si="1"/>
        <v>4</v>
      </c>
      <c r="L15" t="s">
        <v>9</v>
      </c>
      <c r="M15" s="18">
        <v>1</v>
      </c>
      <c r="N15" s="19">
        <v>4</v>
      </c>
      <c r="O15" s="6">
        <f t="shared" si="2"/>
        <v>4</v>
      </c>
      <c r="Q15" s="19"/>
    </row>
    <row r="16" spans="2:17">
      <c r="B16" t="s">
        <v>24</v>
      </c>
      <c r="C16" s="18">
        <v>1</v>
      </c>
      <c r="D16" s="19">
        <v>5</v>
      </c>
      <c r="E16" s="3">
        <f t="shared" si="0"/>
        <v>5</v>
      </c>
      <c r="F16" s="6"/>
      <c r="G16" t="s">
        <v>24</v>
      </c>
      <c r="H16" s="18">
        <v>1</v>
      </c>
      <c r="I16" s="19">
        <v>6</v>
      </c>
      <c r="J16" s="3">
        <f t="shared" si="1"/>
        <v>6</v>
      </c>
      <c r="L16" t="s">
        <v>24</v>
      </c>
      <c r="M16" s="18">
        <v>1</v>
      </c>
      <c r="N16" s="19">
        <v>5</v>
      </c>
      <c r="O16" s="6">
        <f t="shared" si="2"/>
        <v>5</v>
      </c>
    </row>
    <row r="17" spans="2:20">
      <c r="B17" t="s">
        <v>28</v>
      </c>
      <c r="C17" s="18">
        <v>0</v>
      </c>
      <c r="D17" s="19">
        <v>6</v>
      </c>
      <c r="E17" s="3" t="e">
        <f t="shared" si="0"/>
        <v>#DIV/0!</v>
      </c>
      <c r="F17" s="6"/>
      <c r="G17" t="s">
        <v>28</v>
      </c>
      <c r="H17" s="18">
        <v>0</v>
      </c>
      <c r="I17" s="19">
        <v>6</v>
      </c>
      <c r="J17" s="3" t="e">
        <f t="shared" si="1"/>
        <v>#DIV/0!</v>
      </c>
      <c r="L17" t="s">
        <v>28</v>
      </c>
      <c r="M17" s="18">
        <v>0</v>
      </c>
      <c r="N17" s="19">
        <v>6</v>
      </c>
      <c r="O17" s="6" t="e">
        <f t="shared" si="2"/>
        <v>#DIV/0!</v>
      </c>
    </row>
    <row r="18" spans="2:20">
      <c r="B18" t="s">
        <v>22</v>
      </c>
      <c r="C18" s="18">
        <v>0</v>
      </c>
      <c r="D18" s="19">
        <v>9</v>
      </c>
      <c r="E18" s="3" t="e">
        <f t="shared" si="0"/>
        <v>#DIV/0!</v>
      </c>
      <c r="F18" s="6"/>
      <c r="G18" t="s">
        <v>22</v>
      </c>
      <c r="H18" s="18">
        <v>0</v>
      </c>
      <c r="I18" s="19">
        <v>9</v>
      </c>
      <c r="J18" s="3" t="e">
        <f t="shared" si="1"/>
        <v>#DIV/0!</v>
      </c>
      <c r="L18" t="s">
        <v>22</v>
      </c>
      <c r="M18" s="18">
        <v>0</v>
      </c>
      <c r="N18" s="19">
        <v>9</v>
      </c>
      <c r="O18" s="6" t="e">
        <f t="shared" si="2"/>
        <v>#DIV/0!</v>
      </c>
    </row>
    <row r="19" spans="2:20">
      <c r="B19" t="s">
        <v>12</v>
      </c>
      <c r="C19" s="18">
        <v>0</v>
      </c>
      <c r="D19" s="19">
        <v>7</v>
      </c>
      <c r="E19" s="3" t="e">
        <f t="shared" si="0"/>
        <v>#DIV/0!</v>
      </c>
      <c r="F19" s="6"/>
      <c r="G19" t="s">
        <v>12</v>
      </c>
      <c r="H19" s="18">
        <v>0</v>
      </c>
      <c r="I19" s="19">
        <v>7</v>
      </c>
      <c r="J19" s="3" t="e">
        <f t="shared" si="1"/>
        <v>#DIV/0!</v>
      </c>
      <c r="L19" t="s">
        <v>12</v>
      </c>
      <c r="M19" s="18">
        <v>0</v>
      </c>
      <c r="N19" s="19">
        <v>7</v>
      </c>
      <c r="O19" s="6" t="e">
        <f t="shared" si="2"/>
        <v>#DIV/0!</v>
      </c>
    </row>
    <row r="20" spans="2:20">
      <c r="B20" t="s">
        <v>17</v>
      </c>
      <c r="C20" s="18">
        <v>0</v>
      </c>
      <c r="D20" s="19">
        <v>7</v>
      </c>
      <c r="E20" s="3" t="e">
        <f t="shared" si="0"/>
        <v>#DIV/0!</v>
      </c>
      <c r="F20" s="6"/>
      <c r="G20" t="s">
        <v>17</v>
      </c>
      <c r="H20" s="18">
        <v>0</v>
      </c>
      <c r="I20" s="19">
        <v>9</v>
      </c>
      <c r="J20" s="3" t="e">
        <f t="shared" si="1"/>
        <v>#DIV/0!</v>
      </c>
      <c r="L20" t="s">
        <v>17</v>
      </c>
      <c r="M20" s="18">
        <v>0</v>
      </c>
      <c r="N20" s="19">
        <v>7</v>
      </c>
      <c r="O20" s="6" t="e">
        <f t="shared" si="2"/>
        <v>#DIV/0!</v>
      </c>
    </row>
    <row r="21" spans="2:20">
      <c r="B21" t="s">
        <v>20</v>
      </c>
      <c r="C21" s="18">
        <v>0</v>
      </c>
      <c r="D21" s="19">
        <v>6</v>
      </c>
      <c r="E21" s="3" t="e">
        <f t="shared" si="0"/>
        <v>#DIV/0!</v>
      </c>
      <c r="F21" s="6"/>
      <c r="G21" t="s">
        <v>20</v>
      </c>
      <c r="H21" s="18">
        <v>0</v>
      </c>
      <c r="I21" s="19">
        <v>7</v>
      </c>
      <c r="J21" s="3" t="e">
        <f t="shared" si="1"/>
        <v>#DIV/0!</v>
      </c>
      <c r="L21" t="s">
        <v>20</v>
      </c>
      <c r="M21" s="18">
        <v>0</v>
      </c>
      <c r="N21" s="19">
        <v>6</v>
      </c>
      <c r="O21" s="6" t="e">
        <f t="shared" si="2"/>
        <v>#DIV/0!</v>
      </c>
    </row>
    <row r="22" spans="2:20">
      <c r="B22" t="s">
        <v>23</v>
      </c>
      <c r="C22" s="18">
        <v>0</v>
      </c>
      <c r="D22" s="19">
        <v>12</v>
      </c>
      <c r="E22" s="3" t="e">
        <f t="shared" si="0"/>
        <v>#DIV/0!</v>
      </c>
      <c r="F22" s="6"/>
      <c r="G22" t="s">
        <v>23</v>
      </c>
      <c r="H22" s="18">
        <v>0</v>
      </c>
      <c r="I22" s="19">
        <v>12</v>
      </c>
      <c r="J22" s="3" t="e">
        <f t="shared" si="1"/>
        <v>#DIV/0!</v>
      </c>
      <c r="L22" t="s">
        <v>23</v>
      </c>
      <c r="M22" s="18">
        <v>0</v>
      </c>
      <c r="N22" s="19">
        <v>12</v>
      </c>
      <c r="O22" s="6" t="e">
        <f t="shared" si="2"/>
        <v>#DIV/0!</v>
      </c>
      <c r="T22" s="2"/>
    </row>
    <row r="23" spans="2:20">
      <c r="B23" t="s">
        <v>8</v>
      </c>
      <c r="C23" s="18">
        <v>0</v>
      </c>
      <c r="D23" s="19">
        <v>5</v>
      </c>
      <c r="E23" s="3" t="e">
        <f t="shared" si="0"/>
        <v>#DIV/0!</v>
      </c>
      <c r="F23" s="6"/>
      <c r="G23" t="s">
        <v>8</v>
      </c>
      <c r="H23" s="18">
        <v>0</v>
      </c>
      <c r="I23" s="19">
        <v>5</v>
      </c>
      <c r="J23" s="3" t="e">
        <f t="shared" si="1"/>
        <v>#DIV/0!</v>
      </c>
      <c r="L23" t="s">
        <v>8</v>
      </c>
      <c r="M23" s="18">
        <v>0</v>
      </c>
      <c r="N23" s="19">
        <v>5</v>
      </c>
      <c r="O23" s="6" t="e">
        <f t="shared" si="2"/>
        <v>#DIV/0!</v>
      </c>
    </row>
    <row r="24" spans="2:20">
      <c r="B24" t="s">
        <v>10</v>
      </c>
      <c r="C24" s="18">
        <v>0</v>
      </c>
      <c r="D24" s="19">
        <v>8</v>
      </c>
      <c r="E24" s="3" t="e">
        <f t="shared" si="0"/>
        <v>#DIV/0!</v>
      </c>
      <c r="F24" s="6"/>
      <c r="G24" t="s">
        <v>10</v>
      </c>
      <c r="H24" s="18">
        <v>0</v>
      </c>
      <c r="I24" s="19">
        <v>8</v>
      </c>
      <c r="J24" s="3" t="e">
        <f t="shared" si="1"/>
        <v>#DIV/0!</v>
      </c>
      <c r="L24" t="s">
        <v>10</v>
      </c>
      <c r="M24" s="18">
        <v>0</v>
      </c>
      <c r="N24" s="19">
        <v>8</v>
      </c>
      <c r="O24" s="6" t="e">
        <f t="shared" si="2"/>
        <v>#DIV/0!</v>
      </c>
    </row>
    <row r="25" spans="2:20">
      <c r="B25" t="s">
        <v>27</v>
      </c>
      <c r="C25" s="18">
        <v>0</v>
      </c>
      <c r="D25" s="19">
        <v>7</v>
      </c>
      <c r="E25" s="3" t="e">
        <f t="shared" si="0"/>
        <v>#DIV/0!</v>
      </c>
      <c r="F25" s="6"/>
      <c r="G25" t="s">
        <v>27</v>
      </c>
      <c r="H25" s="18">
        <v>0</v>
      </c>
      <c r="I25" s="19">
        <v>7</v>
      </c>
      <c r="J25" s="3" t="e">
        <f t="shared" si="1"/>
        <v>#DIV/0!</v>
      </c>
      <c r="L25" t="s">
        <v>27</v>
      </c>
      <c r="M25" s="18">
        <v>0</v>
      </c>
      <c r="N25" s="19">
        <v>7</v>
      </c>
      <c r="O25" s="6" t="e">
        <f t="shared" si="2"/>
        <v>#DIV/0!</v>
      </c>
    </row>
    <row r="26" spans="2:20">
      <c r="B26" t="s">
        <v>30</v>
      </c>
      <c r="C26" s="18">
        <v>0</v>
      </c>
      <c r="D26" s="19">
        <v>2</v>
      </c>
      <c r="E26" s="3" t="e">
        <f t="shared" si="0"/>
        <v>#DIV/0!</v>
      </c>
      <c r="F26" s="6"/>
      <c r="G26" t="s">
        <v>30</v>
      </c>
      <c r="H26" s="18">
        <v>0</v>
      </c>
      <c r="I26" s="19">
        <v>2</v>
      </c>
      <c r="J26" s="3" t="e">
        <f t="shared" si="1"/>
        <v>#DIV/0!</v>
      </c>
      <c r="L26" t="s">
        <v>30</v>
      </c>
      <c r="M26" s="18">
        <v>0</v>
      </c>
      <c r="N26" s="19">
        <v>2</v>
      </c>
      <c r="O26" s="6" t="e">
        <f t="shared" si="2"/>
        <v>#DIV/0!</v>
      </c>
    </row>
    <row r="27" spans="2:20">
      <c r="B27" t="s">
        <v>6</v>
      </c>
      <c r="C27" s="18">
        <v>0</v>
      </c>
      <c r="D27" s="19">
        <v>7</v>
      </c>
      <c r="E27" s="3" t="e">
        <f t="shared" si="0"/>
        <v>#DIV/0!</v>
      </c>
      <c r="F27" s="6"/>
      <c r="G27" t="s">
        <v>6</v>
      </c>
      <c r="H27" s="18">
        <v>0</v>
      </c>
      <c r="I27" s="19">
        <v>7</v>
      </c>
      <c r="J27" s="3" t="e">
        <f t="shared" si="1"/>
        <v>#DIV/0!</v>
      </c>
      <c r="L27" t="s">
        <v>6</v>
      </c>
      <c r="M27" s="18">
        <v>0</v>
      </c>
      <c r="N27" s="19">
        <v>7</v>
      </c>
      <c r="O27" s="6" t="e">
        <f t="shared" si="2"/>
        <v>#DIV/0!</v>
      </c>
    </row>
    <row r="28" spans="2:20">
      <c r="B28" t="s">
        <v>11</v>
      </c>
      <c r="C28" s="18">
        <v>0</v>
      </c>
      <c r="D28" s="19">
        <v>2</v>
      </c>
      <c r="E28" s="3" t="e">
        <f t="shared" si="0"/>
        <v>#DIV/0!</v>
      </c>
      <c r="F28" s="6"/>
      <c r="G28" t="s">
        <v>11</v>
      </c>
      <c r="H28" s="18">
        <v>0</v>
      </c>
      <c r="I28" s="19">
        <v>2</v>
      </c>
      <c r="J28" s="3" t="e">
        <f t="shared" si="1"/>
        <v>#DIV/0!</v>
      </c>
      <c r="L28" t="s">
        <v>11</v>
      </c>
      <c r="M28" s="18">
        <v>0</v>
      </c>
      <c r="N28" s="19">
        <v>2</v>
      </c>
      <c r="O28" s="6" t="e">
        <f t="shared" si="2"/>
        <v>#DIV/0!</v>
      </c>
    </row>
    <row r="29" spans="2:20">
      <c r="B29" t="s">
        <v>16</v>
      </c>
      <c r="C29" s="18">
        <v>0</v>
      </c>
      <c r="D29" s="19">
        <v>5</v>
      </c>
      <c r="E29" s="3" t="e">
        <f t="shared" si="0"/>
        <v>#DIV/0!</v>
      </c>
      <c r="F29" s="6"/>
      <c r="G29" t="s">
        <v>16</v>
      </c>
      <c r="H29" s="18">
        <v>0</v>
      </c>
      <c r="I29" s="19">
        <v>5</v>
      </c>
      <c r="J29" s="3" t="e">
        <f t="shared" si="1"/>
        <v>#DIV/0!</v>
      </c>
      <c r="L29" t="s">
        <v>16</v>
      </c>
      <c r="M29" s="18">
        <v>0</v>
      </c>
      <c r="N29" s="19">
        <v>5</v>
      </c>
      <c r="O29" s="6" t="e">
        <f t="shared" si="2"/>
        <v>#DIV/0!</v>
      </c>
    </row>
    <row r="30" spans="2:20">
      <c r="B30" t="s">
        <v>26</v>
      </c>
      <c r="C30" s="18">
        <v>0</v>
      </c>
      <c r="D30" s="19">
        <v>4</v>
      </c>
      <c r="E30" s="3" t="e">
        <f t="shared" si="0"/>
        <v>#DIV/0!</v>
      </c>
      <c r="F30" s="6"/>
      <c r="G30" t="s">
        <v>26</v>
      </c>
      <c r="H30" s="18">
        <v>0</v>
      </c>
      <c r="I30" s="19">
        <v>4</v>
      </c>
      <c r="J30" s="3" t="e">
        <f t="shared" si="1"/>
        <v>#DIV/0!</v>
      </c>
      <c r="L30" t="s">
        <v>26</v>
      </c>
      <c r="M30" s="18">
        <v>0</v>
      </c>
      <c r="N30" s="19">
        <v>4</v>
      </c>
      <c r="O30" s="6" t="e">
        <f t="shared" si="2"/>
        <v>#DIV/0!</v>
      </c>
    </row>
    <row r="31" spans="2:20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1</v>
      </c>
      <c r="I31" s="19">
        <v>1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20">
      <c r="B32" t="s">
        <v>25</v>
      </c>
      <c r="C32" s="18">
        <v>0</v>
      </c>
      <c r="D32" s="19">
        <v>3</v>
      </c>
      <c r="E32" s="3" t="e">
        <f t="shared" si="0"/>
        <v>#DIV/0!</v>
      </c>
      <c r="F32" s="6"/>
      <c r="G32" t="s">
        <v>25</v>
      </c>
      <c r="H32" s="18">
        <v>0</v>
      </c>
      <c r="I32" s="19">
        <v>3</v>
      </c>
      <c r="J32" s="3" t="e">
        <f t="shared" si="1"/>
        <v>#DIV/0!</v>
      </c>
      <c r="L32" t="s">
        <v>25</v>
      </c>
      <c r="M32" s="18">
        <v>0</v>
      </c>
      <c r="N32" s="19">
        <v>3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2</v>
      </c>
      <c r="E33" s="3" t="e">
        <f t="shared" si="0"/>
        <v>#DIV/0!</v>
      </c>
      <c r="F33" s="6"/>
      <c r="G33" t="s">
        <v>13</v>
      </c>
      <c r="H33" s="18">
        <v>0</v>
      </c>
      <c r="I33" s="19">
        <v>2</v>
      </c>
      <c r="J33" s="3" t="e">
        <f t="shared" si="1"/>
        <v>#DIV/0!</v>
      </c>
      <c r="L33" t="s">
        <v>13</v>
      </c>
      <c r="M33" s="18">
        <v>0</v>
      </c>
      <c r="N33" s="19">
        <v>2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2</v>
      </c>
      <c r="E34" s="3" t="e">
        <f t="shared" si="0"/>
        <v>#DIV/0!</v>
      </c>
      <c r="F34" s="6"/>
      <c r="G34" t="s">
        <v>4</v>
      </c>
      <c r="H34" s="18">
        <v>0</v>
      </c>
      <c r="I34" s="19">
        <v>3</v>
      </c>
      <c r="J34" s="3" t="e">
        <f t="shared" si="1"/>
        <v>#DIV/0!</v>
      </c>
      <c r="L34" t="s">
        <v>4</v>
      </c>
      <c r="M34" s="18">
        <v>0</v>
      </c>
      <c r="N34" s="19">
        <v>2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S67"/>
  <sheetViews>
    <sheetView workbookViewId="0">
      <selection activeCell="R26" sqref="R26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8" ht="15" customHeight="1">
      <c r="B1" s="26" t="s">
        <v>41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8" ht="15" customHeight="1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2:18" ht="16" thickBot="1">
      <c r="B4" s="24" t="s">
        <v>33</v>
      </c>
      <c r="C4" s="24"/>
      <c r="D4" s="24"/>
      <c r="E4" s="25"/>
      <c r="G4" s="24" t="s">
        <v>34</v>
      </c>
      <c r="H4" s="24"/>
      <c r="I4" s="24"/>
      <c r="J4" s="25"/>
      <c r="L4" s="24" t="s">
        <v>35</v>
      </c>
      <c r="M4" s="24"/>
      <c r="N4" s="24"/>
      <c r="O4" s="24"/>
    </row>
    <row r="5" spans="2:18" ht="16" thickBot="1">
      <c r="B5" s="1" t="s">
        <v>0</v>
      </c>
      <c r="C5" s="8" t="s">
        <v>1</v>
      </c>
      <c r="D5" s="15" t="s">
        <v>2</v>
      </c>
      <c r="E5" s="11" t="s">
        <v>3</v>
      </c>
      <c r="F5" s="10"/>
      <c r="G5" s="4" t="s">
        <v>0</v>
      </c>
      <c r="H5" s="9" t="s">
        <v>1</v>
      </c>
      <c r="I5" s="13" t="s">
        <v>2</v>
      </c>
      <c r="J5" s="14" t="s">
        <v>3</v>
      </c>
      <c r="L5" s="12" t="s">
        <v>0</v>
      </c>
      <c r="M5" s="9" t="s">
        <v>1</v>
      </c>
      <c r="N5" s="13" t="s">
        <v>2</v>
      </c>
      <c r="O5" s="14" t="s">
        <v>3</v>
      </c>
    </row>
    <row r="6" spans="2:18">
      <c r="B6" t="s">
        <v>18</v>
      </c>
      <c r="C6" s="16">
        <v>54</v>
      </c>
      <c r="D6" s="19">
        <v>54</v>
      </c>
      <c r="E6" s="3">
        <f t="shared" ref="E6:E34" si="0">D6/C6</f>
        <v>1</v>
      </c>
      <c r="F6" s="6"/>
      <c r="G6" t="s">
        <v>18</v>
      </c>
      <c r="H6" s="16">
        <v>80</v>
      </c>
      <c r="I6" s="17">
        <v>80</v>
      </c>
      <c r="J6" s="3">
        <f t="shared" ref="J6:J34" si="1">I6/H6</f>
        <v>1</v>
      </c>
      <c r="L6" t="s">
        <v>18</v>
      </c>
      <c r="M6" s="16">
        <v>54</v>
      </c>
      <c r="N6" s="19">
        <v>54</v>
      </c>
      <c r="O6" s="6">
        <f t="shared" ref="O6:O34" si="2">N6/M6</f>
        <v>1</v>
      </c>
    </row>
    <row r="7" spans="2:18">
      <c r="B7" t="s">
        <v>14</v>
      </c>
      <c r="C7" s="18">
        <v>73</v>
      </c>
      <c r="D7" s="19">
        <v>74</v>
      </c>
      <c r="E7" s="3">
        <f t="shared" si="0"/>
        <v>1.0136986301369864</v>
      </c>
      <c r="F7" s="6"/>
      <c r="G7" t="s">
        <v>14</v>
      </c>
      <c r="H7" s="18">
        <v>101</v>
      </c>
      <c r="I7" s="19">
        <v>101</v>
      </c>
      <c r="J7" s="3">
        <f t="shared" si="1"/>
        <v>1</v>
      </c>
      <c r="L7" t="s">
        <v>14</v>
      </c>
      <c r="M7" s="18">
        <v>73</v>
      </c>
      <c r="N7" s="19">
        <v>74</v>
      </c>
      <c r="O7" s="6">
        <f t="shared" si="2"/>
        <v>1.0136986301369864</v>
      </c>
    </row>
    <row r="8" spans="2:18">
      <c r="B8" t="s">
        <v>15</v>
      </c>
      <c r="C8" s="18">
        <v>66</v>
      </c>
      <c r="D8" s="19">
        <v>67</v>
      </c>
      <c r="E8" s="3">
        <f t="shared" si="0"/>
        <v>1.0151515151515151</v>
      </c>
      <c r="F8" s="6"/>
      <c r="G8" t="s">
        <v>15</v>
      </c>
      <c r="H8" s="18">
        <v>88</v>
      </c>
      <c r="I8" s="19">
        <v>88</v>
      </c>
      <c r="J8" s="3">
        <f t="shared" si="1"/>
        <v>1</v>
      </c>
      <c r="L8" t="s">
        <v>15</v>
      </c>
      <c r="M8" s="18">
        <v>66</v>
      </c>
      <c r="N8" s="19">
        <v>67</v>
      </c>
      <c r="O8" s="6">
        <f t="shared" si="2"/>
        <v>1.0151515151515151</v>
      </c>
    </row>
    <row r="9" spans="2:18">
      <c r="B9" t="s">
        <v>21</v>
      </c>
      <c r="C9" s="18">
        <v>72</v>
      </c>
      <c r="D9" s="19">
        <v>128</v>
      </c>
      <c r="E9" s="3">
        <f t="shared" si="0"/>
        <v>1.7777777777777777</v>
      </c>
      <c r="F9" s="6"/>
      <c r="G9" t="s">
        <v>21</v>
      </c>
      <c r="H9" s="18">
        <v>113</v>
      </c>
      <c r="I9" s="19">
        <v>211</v>
      </c>
      <c r="J9" s="3">
        <f t="shared" si="1"/>
        <v>1.8672566371681416</v>
      </c>
      <c r="L9" t="s">
        <v>21</v>
      </c>
      <c r="M9" s="18">
        <v>72</v>
      </c>
      <c r="N9" s="19">
        <v>127</v>
      </c>
      <c r="O9" s="6">
        <f t="shared" si="2"/>
        <v>1.7638888888888888</v>
      </c>
    </row>
    <row r="10" spans="2:18">
      <c r="B10" t="s">
        <v>5</v>
      </c>
      <c r="C10" s="18">
        <v>22</v>
      </c>
      <c r="D10" s="19">
        <v>66</v>
      </c>
      <c r="E10" s="3">
        <f t="shared" si="0"/>
        <v>3</v>
      </c>
      <c r="F10" s="6"/>
      <c r="G10" t="s">
        <v>5</v>
      </c>
      <c r="H10" s="18">
        <v>22</v>
      </c>
      <c r="I10" s="19">
        <v>72</v>
      </c>
      <c r="J10" s="3">
        <f t="shared" si="1"/>
        <v>3.2727272727272729</v>
      </c>
      <c r="L10" t="s">
        <v>5</v>
      </c>
      <c r="M10" s="18">
        <v>22</v>
      </c>
      <c r="N10" s="19">
        <v>66</v>
      </c>
      <c r="O10" s="6">
        <f t="shared" si="2"/>
        <v>3</v>
      </c>
    </row>
    <row r="11" spans="2:18">
      <c r="B11" t="s">
        <v>7</v>
      </c>
      <c r="C11" s="18">
        <v>24</v>
      </c>
      <c r="D11" s="19">
        <v>102</v>
      </c>
      <c r="E11" s="3">
        <f t="shared" si="0"/>
        <v>4.25</v>
      </c>
      <c r="F11" s="6"/>
      <c r="G11" t="s">
        <v>7</v>
      </c>
      <c r="H11" s="18">
        <v>31</v>
      </c>
      <c r="I11" s="19">
        <v>122</v>
      </c>
      <c r="J11" s="3">
        <f t="shared" si="1"/>
        <v>3.935483870967742</v>
      </c>
      <c r="L11" t="s">
        <v>7</v>
      </c>
      <c r="M11" s="18">
        <v>24</v>
      </c>
      <c r="N11" s="19">
        <v>102</v>
      </c>
      <c r="O11" s="6">
        <f t="shared" si="2"/>
        <v>4.25</v>
      </c>
    </row>
    <row r="12" spans="2:18">
      <c r="B12" t="s">
        <v>32</v>
      </c>
      <c r="C12" s="18">
        <v>11</v>
      </c>
      <c r="D12" s="19">
        <v>49</v>
      </c>
      <c r="E12" s="3">
        <f t="shared" si="0"/>
        <v>4.4545454545454541</v>
      </c>
      <c r="F12" s="6"/>
      <c r="G12" t="s">
        <v>32</v>
      </c>
      <c r="H12" s="18">
        <v>11</v>
      </c>
      <c r="I12" s="19">
        <v>60</v>
      </c>
      <c r="J12" s="3">
        <f t="shared" si="1"/>
        <v>5.4545454545454541</v>
      </c>
      <c r="L12" t="s">
        <v>32</v>
      </c>
      <c r="M12" s="18">
        <v>11</v>
      </c>
      <c r="N12" s="19">
        <v>49</v>
      </c>
      <c r="O12" s="6">
        <f t="shared" si="2"/>
        <v>4.4545454545454541</v>
      </c>
      <c r="R12" s="2"/>
    </row>
    <row r="13" spans="2:18">
      <c r="B13" t="s">
        <v>24</v>
      </c>
      <c r="C13" s="18">
        <v>14</v>
      </c>
      <c r="D13" s="19">
        <v>71</v>
      </c>
      <c r="E13" s="3">
        <f t="shared" si="0"/>
        <v>5.0714285714285712</v>
      </c>
      <c r="F13" s="6"/>
      <c r="G13" t="s">
        <v>24</v>
      </c>
      <c r="H13" s="18">
        <v>26</v>
      </c>
      <c r="I13" s="19">
        <v>128</v>
      </c>
      <c r="J13" s="3">
        <f t="shared" si="1"/>
        <v>4.9230769230769234</v>
      </c>
      <c r="L13" t="s">
        <v>24</v>
      </c>
      <c r="M13" s="18">
        <v>14</v>
      </c>
      <c r="N13" s="19">
        <v>71</v>
      </c>
      <c r="O13" s="6">
        <f t="shared" si="2"/>
        <v>5.0714285714285712</v>
      </c>
    </row>
    <row r="14" spans="2:18">
      <c r="B14" t="s">
        <v>29</v>
      </c>
      <c r="C14" s="18">
        <v>11</v>
      </c>
      <c r="D14" s="19">
        <v>59</v>
      </c>
      <c r="E14" s="3">
        <f t="shared" si="0"/>
        <v>5.3636363636363633</v>
      </c>
      <c r="F14" s="6"/>
      <c r="G14" t="s">
        <v>29</v>
      </c>
      <c r="H14" s="18">
        <v>11</v>
      </c>
      <c r="I14" s="19">
        <v>68</v>
      </c>
      <c r="J14" s="3">
        <f t="shared" si="1"/>
        <v>6.1818181818181817</v>
      </c>
      <c r="L14" t="s">
        <v>29</v>
      </c>
      <c r="M14" s="18">
        <v>11</v>
      </c>
      <c r="N14" s="19">
        <v>59</v>
      </c>
      <c r="O14" s="6">
        <f t="shared" si="2"/>
        <v>5.3636363636363633</v>
      </c>
    </row>
    <row r="15" spans="2:18">
      <c r="B15" t="s">
        <v>31</v>
      </c>
      <c r="C15" s="18">
        <v>9</v>
      </c>
      <c r="D15" s="19">
        <v>51</v>
      </c>
      <c r="E15" s="3">
        <f t="shared" si="0"/>
        <v>5.666666666666667</v>
      </c>
      <c r="F15" s="6"/>
      <c r="G15" t="s">
        <v>31</v>
      </c>
      <c r="H15" s="18">
        <v>11</v>
      </c>
      <c r="I15" s="19">
        <v>54</v>
      </c>
      <c r="J15" s="3">
        <f t="shared" si="1"/>
        <v>4.9090909090909092</v>
      </c>
      <c r="L15" t="s">
        <v>31</v>
      </c>
      <c r="M15" s="18">
        <v>9</v>
      </c>
      <c r="N15" s="19">
        <v>51</v>
      </c>
      <c r="O15" s="6">
        <f t="shared" si="2"/>
        <v>5.666666666666667</v>
      </c>
    </row>
    <row r="16" spans="2:18">
      <c r="B16" t="s">
        <v>9</v>
      </c>
      <c r="C16" s="18">
        <v>9</v>
      </c>
      <c r="D16" s="19">
        <v>53</v>
      </c>
      <c r="E16" s="3">
        <f t="shared" si="0"/>
        <v>5.8888888888888893</v>
      </c>
      <c r="F16" s="6"/>
      <c r="G16" t="s">
        <v>9</v>
      </c>
      <c r="H16" s="18">
        <v>11</v>
      </c>
      <c r="I16" s="19">
        <v>54</v>
      </c>
      <c r="J16" s="3">
        <f t="shared" si="1"/>
        <v>4.9090909090909092</v>
      </c>
      <c r="L16" t="s">
        <v>9</v>
      </c>
      <c r="M16" s="18">
        <v>9</v>
      </c>
      <c r="N16" s="19">
        <v>53</v>
      </c>
      <c r="O16" s="6">
        <f t="shared" si="2"/>
        <v>5.8888888888888893</v>
      </c>
    </row>
    <row r="17" spans="2:19">
      <c r="B17" t="s">
        <v>28</v>
      </c>
      <c r="C17" s="18">
        <v>0</v>
      </c>
      <c r="D17" s="19">
        <v>80</v>
      </c>
      <c r="E17" s="3" t="e">
        <f t="shared" si="0"/>
        <v>#DIV/0!</v>
      </c>
      <c r="F17" s="6"/>
      <c r="G17" t="s">
        <v>28</v>
      </c>
      <c r="H17" s="18">
        <v>0</v>
      </c>
      <c r="I17" s="19">
        <v>89</v>
      </c>
      <c r="J17" s="3" t="e">
        <f t="shared" si="1"/>
        <v>#DIV/0!</v>
      </c>
      <c r="L17" t="s">
        <v>28</v>
      </c>
      <c r="M17" s="18">
        <v>0</v>
      </c>
      <c r="N17" s="19">
        <v>80</v>
      </c>
      <c r="O17" s="6" t="e">
        <f t="shared" si="2"/>
        <v>#DIV/0!</v>
      </c>
    </row>
    <row r="18" spans="2:19">
      <c r="B18" t="s">
        <v>22</v>
      </c>
      <c r="C18" s="18">
        <v>0</v>
      </c>
      <c r="D18" s="19">
        <v>115</v>
      </c>
      <c r="E18" s="3" t="e">
        <f t="shared" si="0"/>
        <v>#DIV/0!</v>
      </c>
      <c r="F18" s="6"/>
      <c r="G18" t="s">
        <v>22</v>
      </c>
      <c r="H18" s="18">
        <v>0</v>
      </c>
      <c r="I18" s="19">
        <v>129</v>
      </c>
      <c r="J18" s="3" t="e">
        <f t="shared" si="1"/>
        <v>#DIV/0!</v>
      </c>
      <c r="L18" t="s">
        <v>22</v>
      </c>
      <c r="M18" s="18">
        <v>0</v>
      </c>
      <c r="N18" s="19">
        <v>115</v>
      </c>
      <c r="O18" s="6" t="e">
        <f t="shared" si="2"/>
        <v>#DIV/0!</v>
      </c>
    </row>
    <row r="19" spans="2:19">
      <c r="B19" t="s">
        <v>12</v>
      </c>
      <c r="C19" s="18">
        <v>0</v>
      </c>
      <c r="D19" s="19">
        <v>242</v>
      </c>
      <c r="E19" s="3" t="e">
        <f t="shared" si="0"/>
        <v>#DIV/0!</v>
      </c>
      <c r="F19" s="6"/>
      <c r="G19" t="s">
        <v>12</v>
      </c>
      <c r="H19" s="18">
        <v>0</v>
      </c>
      <c r="I19" s="19">
        <v>270</v>
      </c>
      <c r="J19" s="3" t="e">
        <f t="shared" si="1"/>
        <v>#DIV/0!</v>
      </c>
      <c r="L19" t="s">
        <v>12</v>
      </c>
      <c r="M19" s="18">
        <v>0</v>
      </c>
      <c r="N19" s="19">
        <v>242</v>
      </c>
      <c r="O19" s="6" t="e">
        <f t="shared" si="2"/>
        <v>#DIV/0!</v>
      </c>
    </row>
    <row r="20" spans="2:19">
      <c r="B20" t="s">
        <v>17</v>
      </c>
      <c r="C20" s="18">
        <v>0</v>
      </c>
      <c r="D20" s="19">
        <v>114</v>
      </c>
      <c r="E20" s="3" t="e">
        <f t="shared" si="0"/>
        <v>#DIV/0!</v>
      </c>
      <c r="F20" s="6"/>
      <c r="G20" t="s">
        <v>17</v>
      </c>
      <c r="H20" s="18">
        <v>0</v>
      </c>
      <c r="I20" s="19">
        <v>194</v>
      </c>
      <c r="J20" s="3" t="e">
        <f t="shared" si="1"/>
        <v>#DIV/0!</v>
      </c>
      <c r="L20" t="s">
        <v>17</v>
      </c>
      <c r="M20" s="18">
        <v>0</v>
      </c>
      <c r="N20" s="19">
        <v>112</v>
      </c>
      <c r="O20" s="6" t="e">
        <f t="shared" si="2"/>
        <v>#DIV/0!</v>
      </c>
    </row>
    <row r="21" spans="2:19">
      <c r="B21" t="s">
        <v>20</v>
      </c>
      <c r="C21" s="18">
        <v>0</v>
      </c>
      <c r="D21" s="19">
        <v>89</v>
      </c>
      <c r="E21" s="3" t="e">
        <f t="shared" si="0"/>
        <v>#DIV/0!</v>
      </c>
      <c r="F21" s="6"/>
      <c r="G21" t="s">
        <v>20</v>
      </c>
      <c r="H21" s="18">
        <v>0</v>
      </c>
      <c r="I21" s="19">
        <v>117</v>
      </c>
      <c r="J21" s="3" t="e">
        <f t="shared" si="1"/>
        <v>#DIV/0!</v>
      </c>
      <c r="L21" t="s">
        <v>20</v>
      </c>
      <c r="M21" s="18">
        <v>0</v>
      </c>
      <c r="N21" s="19">
        <v>89</v>
      </c>
      <c r="O21" s="6" t="e">
        <f t="shared" si="2"/>
        <v>#DIV/0!</v>
      </c>
    </row>
    <row r="22" spans="2:19">
      <c r="B22" t="s">
        <v>23</v>
      </c>
      <c r="C22" s="18">
        <v>0</v>
      </c>
      <c r="D22" s="19">
        <v>299</v>
      </c>
      <c r="E22" s="3" t="e">
        <f t="shared" si="0"/>
        <v>#DIV/0!</v>
      </c>
      <c r="F22" s="6"/>
      <c r="G22" t="s">
        <v>23</v>
      </c>
      <c r="H22" s="18">
        <v>0</v>
      </c>
      <c r="I22" s="19">
        <v>357</v>
      </c>
      <c r="J22" s="3" t="e">
        <f t="shared" si="1"/>
        <v>#DIV/0!</v>
      </c>
      <c r="L22" t="s">
        <v>23</v>
      </c>
      <c r="M22" s="18">
        <v>0</v>
      </c>
      <c r="N22" s="19">
        <v>294</v>
      </c>
      <c r="O22" s="6" t="e">
        <f t="shared" si="2"/>
        <v>#DIV/0!</v>
      </c>
    </row>
    <row r="23" spans="2:19">
      <c r="B23" t="s">
        <v>8</v>
      </c>
      <c r="C23" s="18">
        <v>0</v>
      </c>
      <c r="D23" s="19">
        <v>61</v>
      </c>
      <c r="E23" s="3" t="e">
        <f t="shared" si="0"/>
        <v>#DIV/0!</v>
      </c>
      <c r="F23" s="6"/>
      <c r="G23" t="s">
        <v>8</v>
      </c>
      <c r="H23" s="18">
        <v>0</v>
      </c>
      <c r="I23" s="19">
        <v>68</v>
      </c>
      <c r="J23" s="3" t="e">
        <f t="shared" si="1"/>
        <v>#DIV/0!</v>
      </c>
      <c r="L23" t="s">
        <v>8</v>
      </c>
      <c r="M23" s="18">
        <v>0</v>
      </c>
      <c r="N23" s="19">
        <v>61</v>
      </c>
      <c r="O23" s="6" t="e">
        <f t="shared" si="2"/>
        <v>#DIV/0!</v>
      </c>
      <c r="S23" s="19"/>
    </row>
    <row r="24" spans="2:19">
      <c r="B24" t="s">
        <v>10</v>
      </c>
      <c r="C24" s="18">
        <v>0</v>
      </c>
      <c r="D24" s="19">
        <v>125</v>
      </c>
      <c r="E24" s="3" t="e">
        <f t="shared" si="0"/>
        <v>#DIV/0!</v>
      </c>
      <c r="F24" s="6"/>
      <c r="G24" t="s">
        <v>10</v>
      </c>
      <c r="H24" s="18">
        <v>0</v>
      </c>
      <c r="I24" s="19">
        <v>145</v>
      </c>
      <c r="J24" s="3" t="e">
        <f t="shared" si="1"/>
        <v>#DIV/0!</v>
      </c>
      <c r="L24" t="s">
        <v>10</v>
      </c>
      <c r="M24" s="18">
        <v>0</v>
      </c>
      <c r="N24" s="19">
        <v>125</v>
      </c>
      <c r="O24" s="6" t="e">
        <f t="shared" si="2"/>
        <v>#DIV/0!</v>
      </c>
    </row>
    <row r="25" spans="2:19">
      <c r="B25" t="s">
        <v>27</v>
      </c>
      <c r="C25" s="18">
        <v>0</v>
      </c>
      <c r="D25" s="19">
        <v>105</v>
      </c>
      <c r="E25" s="3" t="e">
        <f t="shared" si="0"/>
        <v>#DIV/0!</v>
      </c>
      <c r="F25" s="6"/>
      <c r="G25" t="s">
        <v>27</v>
      </c>
      <c r="H25" s="18">
        <v>0</v>
      </c>
      <c r="I25" s="19">
        <v>122</v>
      </c>
      <c r="J25" s="3" t="e">
        <f t="shared" si="1"/>
        <v>#DIV/0!</v>
      </c>
      <c r="L25" t="s">
        <v>27</v>
      </c>
      <c r="M25" s="18">
        <v>0</v>
      </c>
      <c r="N25" s="19">
        <v>105</v>
      </c>
      <c r="O25" s="6" t="e">
        <f t="shared" si="2"/>
        <v>#DIV/0!</v>
      </c>
    </row>
    <row r="26" spans="2:19">
      <c r="B26" t="s">
        <v>30</v>
      </c>
      <c r="C26" s="18">
        <v>0</v>
      </c>
      <c r="D26" s="19">
        <v>48</v>
      </c>
      <c r="E26" s="3" t="e">
        <f t="shared" si="0"/>
        <v>#DIV/0!</v>
      </c>
      <c r="F26" s="6"/>
      <c r="G26" t="s">
        <v>30</v>
      </c>
      <c r="H26" s="18">
        <v>0</v>
      </c>
      <c r="I26" s="19">
        <v>64</v>
      </c>
      <c r="J26" s="3" t="e">
        <f t="shared" si="1"/>
        <v>#DIV/0!</v>
      </c>
      <c r="L26" t="s">
        <v>30</v>
      </c>
      <c r="M26" s="18">
        <v>0</v>
      </c>
      <c r="N26" s="19">
        <v>48</v>
      </c>
      <c r="O26" s="6" t="e">
        <f t="shared" si="2"/>
        <v>#DIV/0!</v>
      </c>
    </row>
    <row r="27" spans="2:19">
      <c r="B27" t="s">
        <v>6</v>
      </c>
      <c r="C27" s="18">
        <v>0</v>
      </c>
      <c r="D27" s="19">
        <v>129</v>
      </c>
      <c r="E27" s="3" t="e">
        <f t="shared" si="0"/>
        <v>#DIV/0!</v>
      </c>
      <c r="F27" s="6"/>
      <c r="G27" t="s">
        <v>6</v>
      </c>
      <c r="H27" s="18">
        <v>0</v>
      </c>
      <c r="I27" s="19">
        <v>206</v>
      </c>
      <c r="J27" s="3" t="e">
        <f t="shared" si="1"/>
        <v>#DIV/0!</v>
      </c>
      <c r="L27" t="s">
        <v>6</v>
      </c>
      <c r="M27" s="18">
        <v>0</v>
      </c>
      <c r="N27" s="19">
        <v>129</v>
      </c>
      <c r="O27" s="6" t="e">
        <f t="shared" si="2"/>
        <v>#DIV/0!</v>
      </c>
    </row>
    <row r="28" spans="2:19">
      <c r="B28" t="s">
        <v>11</v>
      </c>
      <c r="C28" s="18">
        <v>0</v>
      </c>
      <c r="D28" s="19">
        <v>33</v>
      </c>
      <c r="E28" s="3" t="e">
        <f t="shared" si="0"/>
        <v>#DIV/0!</v>
      </c>
      <c r="F28" s="6"/>
      <c r="G28" t="s">
        <v>11</v>
      </c>
      <c r="H28" s="18">
        <v>0</v>
      </c>
      <c r="I28" s="19">
        <v>45</v>
      </c>
      <c r="J28" s="3" t="e">
        <f t="shared" si="1"/>
        <v>#DIV/0!</v>
      </c>
      <c r="L28" t="s">
        <v>11</v>
      </c>
      <c r="M28" s="18">
        <v>0</v>
      </c>
      <c r="N28" s="19">
        <v>33</v>
      </c>
      <c r="O28" s="6" t="e">
        <f t="shared" si="2"/>
        <v>#DIV/0!</v>
      </c>
    </row>
    <row r="29" spans="2:19">
      <c r="B29" t="s">
        <v>16</v>
      </c>
      <c r="C29" s="18">
        <v>0</v>
      </c>
      <c r="D29" s="19">
        <v>99</v>
      </c>
      <c r="E29" s="3" t="e">
        <f t="shared" si="0"/>
        <v>#DIV/0!</v>
      </c>
      <c r="F29" s="6"/>
      <c r="G29" t="s">
        <v>16</v>
      </c>
      <c r="H29" s="18">
        <v>0</v>
      </c>
      <c r="I29" s="19">
        <v>110</v>
      </c>
      <c r="J29" s="3" t="e">
        <f t="shared" si="1"/>
        <v>#DIV/0!</v>
      </c>
      <c r="L29" t="s">
        <v>16</v>
      </c>
      <c r="M29" s="18">
        <v>0</v>
      </c>
      <c r="N29" s="19">
        <v>99</v>
      </c>
      <c r="O29" s="6" t="e">
        <f t="shared" si="2"/>
        <v>#DIV/0!</v>
      </c>
    </row>
    <row r="30" spans="2:19">
      <c r="B30" t="s">
        <v>26</v>
      </c>
      <c r="C30" s="18">
        <v>0</v>
      </c>
      <c r="D30" s="19">
        <v>55</v>
      </c>
      <c r="E30" s="3" t="e">
        <f t="shared" si="0"/>
        <v>#DIV/0!</v>
      </c>
      <c r="F30" s="6"/>
      <c r="G30" t="s">
        <v>26</v>
      </c>
      <c r="H30" s="18">
        <v>0</v>
      </c>
      <c r="I30" s="19">
        <v>62</v>
      </c>
      <c r="J30" s="3" t="e">
        <f t="shared" si="1"/>
        <v>#DIV/0!</v>
      </c>
      <c r="L30" t="s">
        <v>26</v>
      </c>
      <c r="M30" s="18">
        <v>0</v>
      </c>
      <c r="N30" s="19">
        <v>55</v>
      </c>
      <c r="O30" s="6" t="e">
        <f t="shared" si="2"/>
        <v>#DIV/0!</v>
      </c>
    </row>
    <row r="31" spans="2:19">
      <c r="B31" t="s">
        <v>19</v>
      </c>
      <c r="C31" s="18">
        <v>0</v>
      </c>
      <c r="D31" s="19">
        <v>0</v>
      </c>
      <c r="E31" s="3" t="e">
        <f t="shared" si="0"/>
        <v>#DIV/0!</v>
      </c>
      <c r="F31" s="6"/>
      <c r="G31" t="s">
        <v>19</v>
      </c>
      <c r="H31" s="18">
        <v>44</v>
      </c>
      <c r="I31" s="19">
        <v>44</v>
      </c>
      <c r="J31" s="3">
        <f t="shared" si="1"/>
        <v>1</v>
      </c>
      <c r="L31" t="s">
        <v>19</v>
      </c>
      <c r="M31" s="18">
        <v>0</v>
      </c>
      <c r="N31" s="19">
        <v>0</v>
      </c>
      <c r="O31" s="6" t="e">
        <f t="shared" si="2"/>
        <v>#DIV/0!</v>
      </c>
    </row>
    <row r="32" spans="2:19">
      <c r="B32" t="s">
        <v>25</v>
      </c>
      <c r="C32" s="18">
        <v>0</v>
      </c>
      <c r="D32" s="19">
        <v>63</v>
      </c>
      <c r="E32" s="3" t="e">
        <f t="shared" si="0"/>
        <v>#DIV/0!</v>
      </c>
      <c r="F32" s="6"/>
      <c r="G32" t="s">
        <v>25</v>
      </c>
      <c r="H32" s="18">
        <v>0</v>
      </c>
      <c r="I32" s="19">
        <v>83</v>
      </c>
      <c r="J32" s="3" t="e">
        <f t="shared" si="1"/>
        <v>#DIV/0!</v>
      </c>
      <c r="L32" t="s">
        <v>25</v>
      </c>
      <c r="M32" s="18">
        <v>0</v>
      </c>
      <c r="N32" s="19">
        <v>63</v>
      </c>
      <c r="O32" s="6" t="e">
        <f t="shared" si="2"/>
        <v>#DIV/0!</v>
      </c>
    </row>
    <row r="33" spans="2:15">
      <c r="B33" t="s">
        <v>13</v>
      </c>
      <c r="C33" s="18">
        <v>0</v>
      </c>
      <c r="D33" s="19">
        <v>39</v>
      </c>
      <c r="E33" s="3" t="e">
        <f t="shared" si="0"/>
        <v>#DIV/0!</v>
      </c>
      <c r="F33" s="6"/>
      <c r="G33" t="s">
        <v>13</v>
      </c>
      <c r="H33" s="18">
        <v>0</v>
      </c>
      <c r="I33" s="19">
        <v>48</v>
      </c>
      <c r="J33" s="3" t="e">
        <f t="shared" si="1"/>
        <v>#DIV/0!</v>
      </c>
      <c r="L33" t="s">
        <v>13</v>
      </c>
      <c r="M33" s="18">
        <v>0</v>
      </c>
      <c r="N33" s="19">
        <v>39</v>
      </c>
      <c r="O33" s="6" t="e">
        <f t="shared" si="2"/>
        <v>#DIV/0!</v>
      </c>
    </row>
    <row r="34" spans="2:15">
      <c r="B34" t="s">
        <v>4</v>
      </c>
      <c r="C34" s="18">
        <v>0</v>
      </c>
      <c r="D34" s="19">
        <v>28</v>
      </c>
      <c r="E34" s="3" t="e">
        <f t="shared" si="0"/>
        <v>#DIV/0!</v>
      </c>
      <c r="F34" s="6"/>
      <c r="G34" t="s">
        <v>4</v>
      </c>
      <c r="H34" s="18">
        <v>0</v>
      </c>
      <c r="I34" s="19">
        <v>49</v>
      </c>
      <c r="J34" s="3" t="e">
        <f t="shared" si="1"/>
        <v>#DIV/0!</v>
      </c>
      <c r="L34" t="s">
        <v>4</v>
      </c>
      <c r="M34" s="18">
        <v>0</v>
      </c>
      <c r="N34" s="19">
        <v>28</v>
      </c>
      <c r="O34" s="6" t="e">
        <f t="shared" si="2"/>
        <v>#DIV/0!</v>
      </c>
    </row>
    <row r="38" spans="2:15">
      <c r="O38" s="5"/>
    </row>
    <row r="58" spans="15:15">
      <c r="O58" s="7"/>
    </row>
    <row r="59" spans="15:15">
      <c r="O59" s="7"/>
    </row>
    <row r="60" spans="15:15">
      <c r="O60" s="7"/>
    </row>
    <row r="61" spans="15:15">
      <c r="O61" s="7"/>
    </row>
    <row r="62" spans="15:15">
      <c r="O62" s="7"/>
    </row>
    <row r="63" spans="15:15">
      <c r="O63" s="7"/>
    </row>
    <row r="64" spans="15:15">
      <c r="O64" s="7"/>
    </row>
    <row r="65" spans="14:15">
      <c r="O65" s="7"/>
    </row>
    <row r="66" spans="14:15">
      <c r="N66" s="7"/>
      <c r="O66" s="7"/>
    </row>
    <row r="67" spans="14:15">
      <c r="N67" s="2"/>
      <c r="O67" s="2"/>
    </row>
  </sheetData>
  <sortState ref="B6:O34">
    <sortCondition ref="E6:E34"/>
  </sortState>
  <mergeCells count="4">
    <mergeCell ref="B1:O2"/>
    <mergeCell ref="B4:E4"/>
    <mergeCell ref="G4:J4"/>
    <mergeCell ref="L4:O4"/>
  </mergeCells>
  <phoneticPr fontId="7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#-of-scops</vt:lpstr>
      <vt:lpstr>loops-in-scops</vt:lpstr>
      <vt:lpstr>insts-in-scops</vt:lpstr>
      <vt:lpstr>#-of-scops-kernel-only</vt:lpstr>
      <vt:lpstr>loops-in-scops-kernel-only</vt:lpstr>
      <vt:lpstr>insts-in-scops-kernel-only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2015-08-06T19:12:08Z</cp:lastPrinted>
  <dcterms:created xsi:type="dcterms:W3CDTF">2015-03-21T21:28:07Z</dcterms:created>
  <dcterms:modified xsi:type="dcterms:W3CDTF">2015-08-06T19:15:26Z</dcterms:modified>
</cp:coreProperties>
</file>