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920" tabRatio="500"/>
  </bookViews>
  <sheets>
    <sheet name="scev-vs-llvm-clean" sheetId="2" r:id="rId1"/>
    <sheet name="scev-vs-polly" sheetId="4" r:id="rId2"/>
    <sheet name="scev-vs-polly (fusion=max)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3" l="1"/>
  <c r="D16" i="3"/>
  <c r="D17" i="3"/>
  <c r="D11" i="3"/>
  <c r="D8" i="3"/>
  <c r="D21" i="3"/>
  <c r="D22" i="3"/>
  <c r="D13" i="3"/>
  <c r="D19" i="3"/>
  <c r="D9" i="3"/>
  <c r="D20" i="3"/>
  <c r="D15" i="3"/>
  <c r="D14" i="3"/>
  <c r="D23" i="3"/>
  <c r="D32" i="3"/>
  <c r="D33" i="3"/>
  <c r="D12" i="3"/>
  <c r="D25" i="3"/>
  <c r="D29" i="3"/>
  <c r="D36" i="3"/>
  <c r="D34" i="3"/>
  <c r="D26" i="3"/>
  <c r="D27" i="3"/>
  <c r="D28" i="3"/>
  <c r="D31" i="3"/>
  <c r="D10" i="3"/>
  <c r="D35" i="3"/>
  <c r="D30" i="3"/>
  <c r="D18" i="3"/>
  <c r="D13" i="4"/>
  <c r="D17" i="4"/>
  <c r="D11" i="4"/>
  <c r="D14" i="4"/>
  <c r="D8" i="4"/>
  <c r="D19" i="4"/>
  <c r="D20" i="4"/>
  <c r="D16" i="4"/>
  <c r="D18" i="4"/>
  <c r="D9" i="4"/>
  <c r="D12" i="4"/>
  <c r="D33" i="4"/>
  <c r="D15" i="4"/>
  <c r="D29" i="4"/>
  <c r="D25" i="4"/>
  <c r="D30" i="4"/>
  <c r="D34" i="4"/>
  <c r="D27" i="4"/>
  <c r="D28" i="4"/>
  <c r="D36" i="4"/>
  <c r="D32" i="4"/>
  <c r="D24" i="4"/>
  <c r="D23" i="4"/>
  <c r="D26" i="4"/>
  <c r="D22" i="4"/>
  <c r="D10" i="4"/>
  <c r="D35" i="4"/>
  <c r="D21" i="4"/>
  <c r="D31" i="4"/>
  <c r="D15" i="2"/>
  <c r="D11" i="2"/>
  <c r="D19" i="2"/>
  <c r="D13" i="2"/>
  <c r="D8" i="2"/>
  <c r="D20" i="2"/>
  <c r="D23" i="2"/>
  <c r="D14" i="2"/>
  <c r="D21" i="2"/>
  <c r="D9" i="2"/>
  <c r="D12" i="2"/>
  <c r="D22" i="2"/>
  <c r="D16" i="2"/>
  <c r="D32" i="2"/>
  <c r="D26" i="2"/>
  <c r="D29" i="2"/>
  <c r="D10" i="2"/>
  <c r="D25" i="2"/>
  <c r="D31" i="2"/>
  <c r="D28" i="2"/>
  <c r="D30" i="2"/>
  <c r="D24" i="2"/>
  <c r="D34" i="2"/>
  <c r="D33" i="2"/>
  <c r="D36" i="2"/>
  <c r="D18" i="2"/>
  <c r="D35" i="2"/>
  <c r="D27" i="2"/>
  <c r="D17" i="2"/>
</calcChain>
</file>

<file path=xl/sharedStrings.xml><?xml version="1.0" encoding="utf-8"?>
<sst xmlns="http://schemas.openxmlformats.org/spreadsheetml/2006/main" count="111" uniqueCount="44">
  <si>
    <t>benchmark</t>
  </si>
  <si>
    <t>base</t>
  </si>
  <si>
    <t>opt</t>
  </si>
  <si>
    <t>opt/base</t>
  </si>
  <si>
    <t>trmm</t>
  </si>
  <si>
    <t>bicg</t>
  </si>
  <si>
    <t>gesummv</t>
  </si>
  <si>
    <t>gemver</t>
  </si>
  <si>
    <t>syr2k</t>
  </si>
  <si>
    <t>gemm</t>
  </si>
  <si>
    <t>atax</t>
  </si>
  <si>
    <t>jacobi-1d</t>
  </si>
  <si>
    <t>doitgen</t>
  </si>
  <si>
    <t>symm</t>
  </si>
  <si>
    <t>syrk</t>
  </si>
  <si>
    <t>mvt</t>
  </si>
  <si>
    <t>nussinov</t>
  </si>
  <si>
    <t>durbin</t>
  </si>
  <si>
    <t>gramschmidt</t>
  </si>
  <si>
    <t>cholesky</t>
  </si>
  <si>
    <t>trisolv</t>
  </si>
  <si>
    <t>lu</t>
  </si>
  <si>
    <t>seidel-2d</t>
  </si>
  <si>
    <t>ludcmp</t>
  </si>
  <si>
    <t>2mm</t>
  </si>
  <si>
    <t>correlation</t>
  </si>
  <si>
    <t>deriche</t>
  </si>
  <si>
    <t>covariance</t>
  </si>
  <si>
    <t>fdtd-2d</t>
  </si>
  <si>
    <t>adi</t>
  </si>
  <si>
    <t>jacobi-2d</t>
  </si>
  <si>
    <t>heat-3d</t>
  </si>
  <si>
    <t>3mm</t>
  </si>
  <si>
    <t>SCEV checks + LICM vs. clean LLVM -O3 (LARGE)</t>
  </si>
  <si>
    <t>GOAL: verify how SCEV checks combined with LICM improves traditional LLVM -O3 when running the LARGE dataset</t>
  </si>
  <si>
    <t>BASE: (old) LLVM -O3 +LARGE_DATASET</t>
  </si>
  <si>
    <t>OPT: (old) LLVM -O3 + SCEV checks (no Polly optimizations) + LICM + LARGE_DATASET</t>
  </si>
  <si>
    <t>OPT: Same as base + SCEV checks + LICM</t>
  </si>
  <si>
    <t>SCEV checks + LICM vs. old Polly (LARGE)</t>
  </si>
  <si>
    <t>GOAL: verify how SCEV checks combined with LICM improves Polly when running the LARGE dataset</t>
  </si>
  <si>
    <t>BASE: Polly (old) + LARGE_DATASET flag</t>
  </si>
  <si>
    <t>SCEV checks + LICM vs. old Polly (LARGE) (fusion=max)</t>
  </si>
  <si>
    <t>GOAL: verify how SCEV checks combined with LICM improves Polly when running the LARGE dataset with fusion=max</t>
  </si>
  <si>
    <t>BASE: Polly (old) + fusion=max + LARGE_DATASET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</si>
</sst>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'scev-vs-llvm-clean'!$A$8:$A$36</c:f>
              <c:strCache>
                <c:ptCount val="29"/>
                <c:pt idx="0">
                  <c:v>bicg</c:v>
                </c:pt>
                <c:pt idx="1">
                  <c:v>gesummv</c:v>
                </c:pt>
                <c:pt idx="2">
                  <c:v>gramschmidt</c:v>
                </c:pt>
                <c:pt idx="3">
                  <c:v>2mm</c:v>
                </c:pt>
                <c:pt idx="4">
                  <c:v>symm</c:v>
                </c:pt>
                <c:pt idx="5">
                  <c:v>atax</c:v>
                </c:pt>
                <c:pt idx="6">
                  <c:v>gemm</c:v>
                </c:pt>
                <c:pt idx="7">
                  <c:v>covariance</c:v>
                </c:pt>
                <c:pt idx="8">
                  <c:v>syrk</c:v>
                </c:pt>
                <c:pt idx="9">
                  <c:v>correlation</c:v>
                </c:pt>
                <c:pt idx="10">
                  <c:v>jacobi-1d</c:v>
                </c:pt>
                <c:pt idx="11">
                  <c:v>3mm</c:v>
                </c:pt>
                <c:pt idx="12">
                  <c:v>doitgen</c:v>
                </c:pt>
                <c:pt idx="13">
                  <c:v>gemver</c:v>
                </c:pt>
                <c:pt idx="14">
                  <c:v>syr2k</c:v>
                </c:pt>
                <c:pt idx="15">
                  <c:v>mvt</c:v>
                </c:pt>
                <c:pt idx="16">
                  <c:v>nussinov</c:v>
                </c:pt>
                <c:pt idx="17">
                  <c:v>lu</c:v>
                </c:pt>
                <c:pt idx="18">
                  <c:v>cholesky</c:v>
                </c:pt>
                <c:pt idx="19">
                  <c:v>seidel-2d</c:v>
                </c:pt>
                <c:pt idx="20">
                  <c:v>trisolv</c:v>
                </c:pt>
                <c:pt idx="21">
                  <c:v>durbin</c:v>
                </c:pt>
                <c:pt idx="22">
                  <c:v>deriche</c:v>
                </c:pt>
                <c:pt idx="23">
                  <c:v>ludcmp</c:v>
                </c:pt>
                <c:pt idx="24">
                  <c:v>trmm</c:v>
                </c:pt>
                <c:pt idx="25">
                  <c:v>fdtd-2d</c:v>
                </c:pt>
                <c:pt idx="26">
                  <c:v>adi</c:v>
                </c:pt>
                <c:pt idx="27">
                  <c:v>jacobi-2d</c:v>
                </c:pt>
                <c:pt idx="28">
                  <c:v>heat-3d</c:v>
                </c:pt>
              </c:strCache>
            </c:strRef>
          </c:cat>
          <c:val>
            <c:numRef>
              <c:f>'scev-vs-llvm-clean'!$D$8:$D$36</c:f>
              <c:numCache>
                <c:formatCode>0.00</c:formatCode>
                <c:ptCount val="29"/>
                <c:pt idx="0">
                  <c:v>0.374184719631015</c:v>
                </c:pt>
                <c:pt idx="1">
                  <c:v>0.493495185413337</c:v>
                </c:pt>
                <c:pt idx="2">
                  <c:v>0.689765082035338</c:v>
                </c:pt>
                <c:pt idx="3">
                  <c:v>0.747137278171155</c:v>
                </c:pt>
                <c:pt idx="4">
                  <c:v>0.793044904270357</c:v>
                </c:pt>
                <c:pt idx="5">
                  <c:v>0.842173964637475</c:v>
                </c:pt>
                <c:pt idx="6">
                  <c:v>0.842328342610482</c:v>
                </c:pt>
                <c:pt idx="7">
                  <c:v>0.854841441638776</c:v>
                </c:pt>
                <c:pt idx="8">
                  <c:v>0.866931262837291</c:v>
                </c:pt>
                <c:pt idx="9">
                  <c:v>0.907045114336877</c:v>
                </c:pt>
                <c:pt idx="10">
                  <c:v>0.918528386964375</c:v>
                </c:pt>
                <c:pt idx="11">
                  <c:v>0.936545777506902</c:v>
                </c:pt>
                <c:pt idx="12">
                  <c:v>0.950065172260062</c:v>
                </c:pt>
                <c:pt idx="13">
                  <c:v>0.954647862398559</c:v>
                </c:pt>
                <c:pt idx="14">
                  <c:v>0.955330945596026</c:v>
                </c:pt>
                <c:pt idx="15">
                  <c:v>0.967837270646335</c:v>
                </c:pt>
                <c:pt idx="16">
                  <c:v>0.984272368902846</c:v>
                </c:pt>
                <c:pt idx="17">
                  <c:v>0.986426923433755</c:v>
                </c:pt>
                <c:pt idx="18">
                  <c:v>0.995525339410374</c:v>
                </c:pt>
                <c:pt idx="19">
                  <c:v>1.000039308918936</c:v>
                </c:pt>
                <c:pt idx="20">
                  <c:v>1.001435956344628</c:v>
                </c:pt>
                <c:pt idx="21">
                  <c:v>1.009566751618122</c:v>
                </c:pt>
                <c:pt idx="22">
                  <c:v>1.011625549030716</c:v>
                </c:pt>
                <c:pt idx="23">
                  <c:v>1.018671154147512</c:v>
                </c:pt>
                <c:pt idx="24">
                  <c:v>1.02235055756104</c:v>
                </c:pt>
                <c:pt idx="25">
                  <c:v>1.105295584352636</c:v>
                </c:pt>
                <c:pt idx="26">
                  <c:v>1.105737969495744</c:v>
                </c:pt>
                <c:pt idx="27">
                  <c:v>1.276776695034456</c:v>
                </c:pt>
                <c:pt idx="28">
                  <c:v>1.525543178877144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638904"/>
        <c:axId val="2134641816"/>
      </c:barChart>
      <c:catAx>
        <c:axId val="2134638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641816"/>
        <c:crosses val="autoZero"/>
        <c:auto val="1"/>
        <c:lblAlgn val="ctr"/>
        <c:lblOffset val="100"/>
        <c:noMultiLvlLbl val="0"/>
      </c:catAx>
      <c:valAx>
        <c:axId val="2134641816"/>
        <c:scaling>
          <c:orientation val="minMax"/>
          <c:max val="1.6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2134638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'scev-vs-polly'!$A$8:$A$36</c:f>
              <c:strCache>
                <c:ptCount val="29"/>
                <c:pt idx="0">
                  <c:v>bicg</c:v>
                </c:pt>
                <c:pt idx="1">
                  <c:v>gesummv</c:v>
                </c:pt>
                <c:pt idx="2">
                  <c:v>jacobi-1d</c:v>
                </c:pt>
                <c:pt idx="3">
                  <c:v>3mm</c:v>
                </c:pt>
                <c:pt idx="4">
                  <c:v>symm</c:v>
                </c:pt>
                <c:pt idx="5">
                  <c:v>covariance</c:v>
                </c:pt>
                <c:pt idx="6">
                  <c:v>atax</c:v>
                </c:pt>
                <c:pt idx="7">
                  <c:v>syrk</c:v>
                </c:pt>
                <c:pt idx="8">
                  <c:v>gemm</c:v>
                </c:pt>
                <c:pt idx="9">
                  <c:v>2mm</c:v>
                </c:pt>
                <c:pt idx="10">
                  <c:v>gemver</c:v>
                </c:pt>
                <c:pt idx="11">
                  <c:v>doitgen</c:v>
                </c:pt>
                <c:pt idx="12">
                  <c:v>mvt</c:v>
                </c:pt>
                <c:pt idx="13">
                  <c:v>seidel-2d</c:v>
                </c:pt>
                <c:pt idx="14">
                  <c:v>heat-3d</c:v>
                </c:pt>
                <c:pt idx="15">
                  <c:v>adi</c:v>
                </c:pt>
                <c:pt idx="16">
                  <c:v>nussinov</c:v>
                </c:pt>
                <c:pt idx="17">
                  <c:v>cholesky</c:v>
                </c:pt>
                <c:pt idx="18">
                  <c:v>fdtd-2d</c:v>
                </c:pt>
                <c:pt idx="19">
                  <c:v>lu</c:v>
                </c:pt>
                <c:pt idx="20">
                  <c:v>ludcmp</c:v>
                </c:pt>
                <c:pt idx="21">
                  <c:v>trmm</c:v>
                </c:pt>
                <c:pt idx="22">
                  <c:v>durbin</c:v>
                </c:pt>
                <c:pt idx="23">
                  <c:v>correlation</c:v>
                </c:pt>
                <c:pt idx="24">
                  <c:v>deriche</c:v>
                </c:pt>
                <c:pt idx="25">
                  <c:v>syr2k</c:v>
                </c:pt>
                <c:pt idx="26">
                  <c:v>gramschmidt</c:v>
                </c:pt>
                <c:pt idx="27">
                  <c:v>jacobi-2d</c:v>
                </c:pt>
                <c:pt idx="28">
                  <c:v>trisolv</c:v>
                </c:pt>
              </c:strCache>
            </c:strRef>
          </c:cat>
          <c:val>
            <c:numRef>
              <c:f>'scev-vs-polly'!$D$8:$D$36</c:f>
              <c:numCache>
                <c:formatCode>0.00</c:formatCode>
                <c:ptCount val="29"/>
                <c:pt idx="0">
                  <c:v>0.37501517542734</c:v>
                </c:pt>
                <c:pt idx="1">
                  <c:v>0.493554422204827</c:v>
                </c:pt>
                <c:pt idx="2">
                  <c:v>0.622302519319482</c:v>
                </c:pt>
                <c:pt idx="3">
                  <c:v>0.863692891502289</c:v>
                </c:pt>
                <c:pt idx="4">
                  <c:v>0.864625350932794</c:v>
                </c:pt>
                <c:pt idx="5">
                  <c:v>0.872209530545806</c:v>
                </c:pt>
                <c:pt idx="6">
                  <c:v>0.881403911631911</c:v>
                </c:pt>
                <c:pt idx="7">
                  <c:v>0.896406122174546</c:v>
                </c:pt>
                <c:pt idx="8">
                  <c:v>0.91068691062288</c:v>
                </c:pt>
                <c:pt idx="9">
                  <c:v>0.919502099652747</c:v>
                </c:pt>
                <c:pt idx="10">
                  <c:v>0.934167884179925</c:v>
                </c:pt>
                <c:pt idx="11">
                  <c:v>0.937815886302267</c:v>
                </c:pt>
                <c:pt idx="12">
                  <c:v>0.971406551057804</c:v>
                </c:pt>
                <c:pt idx="13">
                  <c:v>1.000018812608807</c:v>
                </c:pt>
                <c:pt idx="14">
                  <c:v>1.000645991029988</c:v>
                </c:pt>
                <c:pt idx="15">
                  <c:v>1.002250399719522</c:v>
                </c:pt>
                <c:pt idx="16">
                  <c:v>1.002747035717325</c:v>
                </c:pt>
                <c:pt idx="17">
                  <c:v>1.003790078723507</c:v>
                </c:pt>
                <c:pt idx="18">
                  <c:v>1.004966557379742</c:v>
                </c:pt>
                <c:pt idx="19">
                  <c:v>1.010502103379429</c:v>
                </c:pt>
                <c:pt idx="20">
                  <c:v>1.01938758570827</c:v>
                </c:pt>
                <c:pt idx="21">
                  <c:v>1.034384380718431</c:v>
                </c:pt>
                <c:pt idx="22">
                  <c:v>1.043122311929342</c:v>
                </c:pt>
                <c:pt idx="23">
                  <c:v>1.048253306787966</c:v>
                </c:pt>
                <c:pt idx="24">
                  <c:v>1.085424861097459</c:v>
                </c:pt>
                <c:pt idx="25">
                  <c:v>1.085960342499927</c:v>
                </c:pt>
                <c:pt idx="26">
                  <c:v>1.43608980127305</c:v>
                </c:pt>
                <c:pt idx="27">
                  <c:v>1.759343854276573</c:v>
                </c:pt>
                <c:pt idx="28">
                  <c:v>1.862715678916426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721912"/>
        <c:axId val="2134724888"/>
      </c:barChart>
      <c:catAx>
        <c:axId val="2134721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4724888"/>
        <c:crosses val="autoZero"/>
        <c:auto val="1"/>
        <c:lblAlgn val="ctr"/>
        <c:lblOffset val="100"/>
        <c:noMultiLvlLbl val="0"/>
      </c:catAx>
      <c:valAx>
        <c:axId val="213472488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2134721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'scev-vs-polly (fusion=max)'!$A$8:$A$36</c:f>
              <c:strCache>
                <c:ptCount val="29"/>
                <c:pt idx="0">
                  <c:v>bicg</c:v>
                </c:pt>
                <c:pt idx="1">
                  <c:v>gesummv</c:v>
                </c:pt>
                <c:pt idx="2">
                  <c:v>jacobi-1d</c:v>
                </c:pt>
                <c:pt idx="3">
                  <c:v>atax</c:v>
                </c:pt>
                <c:pt idx="4">
                  <c:v>gramschmidt</c:v>
                </c:pt>
                <c:pt idx="5">
                  <c:v>gemm</c:v>
                </c:pt>
                <c:pt idx="6">
                  <c:v>syrk</c:v>
                </c:pt>
                <c:pt idx="7">
                  <c:v>syr2k</c:v>
                </c:pt>
                <c:pt idx="8">
                  <c:v>2mm</c:v>
                </c:pt>
                <c:pt idx="9">
                  <c:v>3mm</c:v>
                </c:pt>
                <c:pt idx="10">
                  <c:v>correlation</c:v>
                </c:pt>
                <c:pt idx="11">
                  <c:v>gemver</c:v>
                </c:pt>
                <c:pt idx="12">
                  <c:v>symm</c:v>
                </c:pt>
                <c:pt idx="13">
                  <c:v>doitgen</c:v>
                </c:pt>
                <c:pt idx="14">
                  <c:v>mvt</c:v>
                </c:pt>
                <c:pt idx="15">
                  <c:v>trmm</c:v>
                </c:pt>
                <c:pt idx="16">
                  <c:v>covariance</c:v>
                </c:pt>
                <c:pt idx="17">
                  <c:v>lu</c:v>
                </c:pt>
                <c:pt idx="18">
                  <c:v>nussinov</c:v>
                </c:pt>
                <c:pt idx="19">
                  <c:v>adi</c:v>
                </c:pt>
                <c:pt idx="20">
                  <c:v>fdtd-2d</c:v>
                </c:pt>
                <c:pt idx="21">
                  <c:v>ludcmp</c:v>
                </c:pt>
                <c:pt idx="22">
                  <c:v>seidel-2d</c:v>
                </c:pt>
                <c:pt idx="23">
                  <c:v>heat-3d</c:v>
                </c:pt>
                <c:pt idx="24">
                  <c:v>cholesky</c:v>
                </c:pt>
                <c:pt idx="25">
                  <c:v>durbin</c:v>
                </c:pt>
                <c:pt idx="26">
                  <c:v>deriche</c:v>
                </c:pt>
                <c:pt idx="27">
                  <c:v>jacobi-2d</c:v>
                </c:pt>
                <c:pt idx="28">
                  <c:v>trisolv</c:v>
                </c:pt>
              </c:strCache>
            </c:strRef>
          </c:cat>
          <c:val>
            <c:numRef>
              <c:f>'scev-vs-polly (fusion=max)'!$D$8:$D$36</c:f>
              <c:numCache>
                <c:formatCode>0.00</c:formatCode>
                <c:ptCount val="29"/>
                <c:pt idx="0">
                  <c:v>0.374955838190911</c:v>
                </c:pt>
                <c:pt idx="1">
                  <c:v>0.494190669162331</c:v>
                </c:pt>
                <c:pt idx="2">
                  <c:v>0.588740740740741</c:v>
                </c:pt>
                <c:pt idx="3">
                  <c:v>0.881918307515597</c:v>
                </c:pt>
                <c:pt idx="4">
                  <c:v>0.885858069034228</c:v>
                </c:pt>
                <c:pt idx="5">
                  <c:v>0.892278595112518</c:v>
                </c:pt>
                <c:pt idx="6">
                  <c:v>0.896667196533021</c:v>
                </c:pt>
                <c:pt idx="7">
                  <c:v>0.904309090595368</c:v>
                </c:pt>
                <c:pt idx="8">
                  <c:v>0.917387270961606</c:v>
                </c:pt>
                <c:pt idx="9">
                  <c:v>0.919841629237808</c:v>
                </c:pt>
                <c:pt idx="10">
                  <c:v>0.9274044765927</c:v>
                </c:pt>
                <c:pt idx="11">
                  <c:v>0.929828598479845</c:v>
                </c:pt>
                <c:pt idx="12">
                  <c:v>0.931604405689025</c:v>
                </c:pt>
                <c:pt idx="13">
                  <c:v>0.950075619750536</c:v>
                </c:pt>
                <c:pt idx="14">
                  <c:v>0.957214327075442</c:v>
                </c:pt>
                <c:pt idx="15">
                  <c:v>0.970584439385666</c:v>
                </c:pt>
                <c:pt idx="16">
                  <c:v>0.973217923836588</c:v>
                </c:pt>
                <c:pt idx="17">
                  <c:v>0.984075163394543</c:v>
                </c:pt>
                <c:pt idx="18">
                  <c:v>0.984687807950191</c:v>
                </c:pt>
                <c:pt idx="19">
                  <c:v>0.992128230836196</c:v>
                </c:pt>
                <c:pt idx="20">
                  <c:v>0.993734649355292</c:v>
                </c:pt>
                <c:pt idx="21">
                  <c:v>0.999466114881111</c:v>
                </c:pt>
                <c:pt idx="22">
                  <c:v>0.99998136127019</c:v>
                </c:pt>
                <c:pt idx="23">
                  <c:v>1.000071212273385</c:v>
                </c:pt>
                <c:pt idx="24">
                  <c:v>1.000698229073525</c:v>
                </c:pt>
                <c:pt idx="25">
                  <c:v>1.030343007914037</c:v>
                </c:pt>
                <c:pt idx="26">
                  <c:v>1.071246993369064</c:v>
                </c:pt>
                <c:pt idx="27">
                  <c:v>1.746098414857158</c:v>
                </c:pt>
                <c:pt idx="28">
                  <c:v>1.86287952987482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768328"/>
        <c:axId val="2134771304"/>
      </c:barChart>
      <c:catAx>
        <c:axId val="2134768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4771304"/>
        <c:crosses val="autoZero"/>
        <c:auto val="1"/>
        <c:lblAlgn val="ctr"/>
        <c:lblOffset val="100"/>
        <c:noMultiLvlLbl val="0"/>
      </c:catAx>
      <c:valAx>
        <c:axId val="213477130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2134768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6</xdr:row>
      <xdr:rowOff>0</xdr:rowOff>
    </xdr:from>
    <xdr:to>
      <xdr:col>13</xdr:col>
      <xdr:colOff>15240</xdr:colOff>
      <xdr:row>20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0.04461</cdr:x>
      <cdr:y>0.30833</cdr:y>
    </cdr:from>
    <cdr:to>
      <cdr:x>0.98232</cdr:x>
      <cdr:y>0.30833</cdr:y>
    </cdr:to>
    <cdr:cxnSp macro="">
      <cdr:nvCxnSpPr>
        <cdr:cNvPr id="2" name="Straight Connector 1"/>
        <cdr:cNvCxnSpPr/>
      </cdr:nvCxnSpPr>
      <cdr:spPr>
        <a:xfrm xmlns:a="http://schemas.openxmlformats.org/drawingml/2006/main">
          <a:off x="384832" y="837982"/>
          <a:ext cx="8088536" cy="0"/>
        </a:xfrm>
        <a:prstGeom xmlns:a="http://schemas.openxmlformats.org/drawingml/2006/main" prst="line">
          <a:avLst/>
        </a:prstGeom>
        <a:ln xmlns:a="http://schemas.openxmlformats.org/drawingml/2006/main" w="19050" cmpd="sng">
          <a:solidFill>
            <a:schemeClr val="bg1">
              <a:lumMod val="50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0.05889</cdr:x>
      <cdr:y>0.08451</cdr:y>
    </cdr:from>
    <cdr:to>
      <cdr:x>0.23793</cdr:x>
      <cdr:y>0.24379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08000" y="228600"/>
          <a:ext cx="1544320" cy="43088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Average:</a:t>
          </a:r>
          <a:r>
            <a:rPr lang="en-US" sz="1100" baseline="0"/>
            <a:t> 0.94</a:t>
          </a:r>
          <a:endParaRPr lang="en-US" sz="1100"/>
        </a:p>
        <a:p xmlns:a="http://schemas.openxmlformats.org/drawingml/2006/main">
          <a:r>
            <a:rPr lang="en-US" sz="1100"/>
            <a:t>Geometric mean: 0.91 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6</xdr:row>
      <xdr:rowOff>0</xdr:rowOff>
    </xdr:from>
    <xdr:to>
      <xdr:col>13</xdr:col>
      <xdr:colOff>15240</xdr:colOff>
      <xdr:row>20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0.04314</cdr:x>
      <cdr:y>0.3901</cdr:y>
    </cdr:from>
    <cdr:to>
      <cdr:x>0.98085</cdr:x>
      <cdr:y>0.3901</cdr:y>
    </cdr:to>
    <cdr:cxnSp macro="">
      <cdr:nvCxnSpPr>
        <cdr:cNvPr id="2" name="Straight Connector 1"/>
        <cdr:cNvCxnSpPr/>
      </cdr:nvCxnSpPr>
      <cdr:spPr>
        <a:xfrm xmlns:a="http://schemas.openxmlformats.org/drawingml/2006/main">
          <a:off x="372152" y="1060215"/>
          <a:ext cx="8088536" cy="0"/>
        </a:xfrm>
        <a:prstGeom xmlns:a="http://schemas.openxmlformats.org/drawingml/2006/main" prst="line">
          <a:avLst/>
        </a:prstGeom>
        <a:ln xmlns:a="http://schemas.openxmlformats.org/drawingml/2006/main" w="19050" cmpd="sng">
          <a:solidFill>
            <a:schemeClr val="bg1">
              <a:lumMod val="50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0.05889</cdr:x>
      <cdr:y>0.08451</cdr:y>
    </cdr:from>
    <cdr:to>
      <cdr:x>0.23793</cdr:x>
      <cdr:y>0.24379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08000" y="228600"/>
          <a:ext cx="1544320" cy="43088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Average:</a:t>
          </a:r>
          <a:r>
            <a:rPr lang="en-US" sz="1100" baseline="0"/>
            <a:t> 1.00</a:t>
          </a:r>
          <a:endParaRPr lang="en-US" sz="1100"/>
        </a:p>
        <a:p xmlns:a="http://schemas.openxmlformats.org/drawingml/2006/main">
          <a:r>
            <a:rPr lang="en-US" sz="1100"/>
            <a:t>Geometric mean: 0.95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6</xdr:row>
      <xdr:rowOff>0</xdr:rowOff>
    </xdr:from>
    <xdr:to>
      <xdr:col>13</xdr:col>
      <xdr:colOff>15240</xdr:colOff>
      <xdr:row>20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0.04388</cdr:x>
      <cdr:y>0.39244</cdr:y>
    </cdr:from>
    <cdr:to>
      <cdr:x>0.98159</cdr:x>
      <cdr:y>0.39244</cdr:y>
    </cdr:to>
    <cdr:cxnSp macro="">
      <cdr:nvCxnSpPr>
        <cdr:cNvPr id="2" name="Straight Connector 1"/>
        <cdr:cNvCxnSpPr/>
      </cdr:nvCxnSpPr>
      <cdr:spPr>
        <a:xfrm xmlns:a="http://schemas.openxmlformats.org/drawingml/2006/main">
          <a:off x="378502" y="1066572"/>
          <a:ext cx="8088536" cy="0"/>
        </a:xfrm>
        <a:prstGeom xmlns:a="http://schemas.openxmlformats.org/drawingml/2006/main" prst="line">
          <a:avLst/>
        </a:prstGeom>
        <a:ln xmlns:a="http://schemas.openxmlformats.org/drawingml/2006/main" w="19050" cmpd="sng">
          <a:solidFill>
            <a:schemeClr val="bg1">
              <a:lumMod val="50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0.05889</cdr:x>
      <cdr:y>0.08451</cdr:y>
    </cdr:from>
    <cdr:to>
      <cdr:x>0.23793</cdr:x>
      <cdr:y>0.24379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08000" y="228600"/>
          <a:ext cx="1544320" cy="43088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Average:</a:t>
          </a:r>
          <a:r>
            <a:rPr lang="en-US" sz="1100" baseline="0"/>
            <a:t> 0.97</a:t>
          </a:r>
          <a:endParaRPr lang="en-US" sz="1100"/>
        </a:p>
        <a:p xmlns:a="http://schemas.openxmlformats.org/drawingml/2006/main">
          <a:r>
            <a:rPr lang="en-US" sz="1100"/>
            <a:t>Geometric mean: 0.93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6"/>
  <sheetViews>
    <sheetView tabSelected="1" workbookViewId="0">
      <selection activeCell="H27" sqref="H27"/>
    </sheetView>
  </sheetViews>
  <sheetFormatPr baseColWidth="10" defaultRowHeight="15" x14ac:dyDescent="0"/>
  <cols>
    <col min="1" max="13" width="14.1640625" customWidth="1"/>
  </cols>
  <sheetData>
    <row r="1" spans="1:13">
      <c r="A1" s="10" t="s">
        <v>33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>
      <c r="A3" s="11" t="s">
        <v>34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11" t="s">
        <v>35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>
      <c r="A5" s="11" t="s">
        <v>36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7" spans="1:13" ht="16" thickBot="1">
      <c r="A7" s="1" t="s">
        <v>0</v>
      </c>
      <c r="B7" s="2" t="s">
        <v>1</v>
      </c>
      <c r="C7" s="3" t="s">
        <v>2</v>
      </c>
      <c r="D7" s="1" t="s">
        <v>3</v>
      </c>
    </row>
    <row r="8" spans="1:13">
      <c r="A8" t="s">
        <v>5</v>
      </c>
      <c r="B8" s="8">
        <v>1.5102166666699999E-2</v>
      </c>
      <c r="C8" s="9">
        <v>5.6509999999999998E-3</v>
      </c>
      <c r="D8" s="6">
        <f t="shared" ref="D8:D36" si="0">C8/B8</f>
        <v>0.37418471963101502</v>
      </c>
      <c r="F8" s="7"/>
    </row>
    <row r="9" spans="1:13">
      <c r="A9" t="s">
        <v>6</v>
      </c>
      <c r="B9" s="4">
        <v>6.5079999999999999E-3</v>
      </c>
      <c r="C9" s="5">
        <v>3.2116666666700002E-3</v>
      </c>
      <c r="D9" s="6">
        <f t="shared" si="0"/>
        <v>0.49349518541333748</v>
      </c>
    </row>
    <row r="10" spans="1:13">
      <c r="A10" t="s">
        <v>18</v>
      </c>
      <c r="B10" s="4">
        <v>8.0998629999999991</v>
      </c>
      <c r="C10" s="5">
        <v>5.5870026666700001</v>
      </c>
      <c r="D10" s="6">
        <f t="shared" si="0"/>
        <v>0.68976508203533826</v>
      </c>
    </row>
    <row r="11" spans="1:13">
      <c r="A11" t="s">
        <v>24</v>
      </c>
      <c r="B11" s="4">
        <v>3.0571429999999999</v>
      </c>
      <c r="C11" s="5">
        <v>2.2841054999999999</v>
      </c>
      <c r="D11" s="6">
        <f t="shared" si="0"/>
        <v>0.74713727817115516</v>
      </c>
    </row>
    <row r="12" spans="1:13">
      <c r="A12" t="s">
        <v>13</v>
      </c>
      <c r="B12" s="4">
        <v>3.2806641666699998</v>
      </c>
      <c r="C12" s="5">
        <v>2.6017139999999999</v>
      </c>
      <c r="D12" s="6">
        <f t="shared" si="0"/>
        <v>0.79304490427035679</v>
      </c>
    </row>
    <row r="13" spans="1:13">
      <c r="A13" t="s">
        <v>10</v>
      </c>
      <c r="B13" s="4">
        <v>8.4270000000000005E-3</v>
      </c>
      <c r="C13" s="5">
        <v>7.097E-3</v>
      </c>
      <c r="D13" s="6">
        <f t="shared" si="0"/>
        <v>0.84217396463747474</v>
      </c>
    </row>
    <row r="14" spans="1:13">
      <c r="A14" t="s">
        <v>9</v>
      </c>
      <c r="B14" s="4">
        <v>0.88922766666700004</v>
      </c>
      <c r="C14" s="5">
        <v>0.74902166666699999</v>
      </c>
      <c r="D14" s="6">
        <f t="shared" si="0"/>
        <v>0.84232834261048162</v>
      </c>
    </row>
    <row r="15" spans="1:13">
      <c r="A15" t="s">
        <v>27</v>
      </c>
      <c r="B15" s="4">
        <v>3.7253159999999998</v>
      </c>
      <c r="C15" s="5">
        <v>3.1845545</v>
      </c>
      <c r="D15" s="6">
        <f t="shared" si="0"/>
        <v>0.8548414416387764</v>
      </c>
    </row>
    <row r="16" spans="1:13">
      <c r="A16" t="s">
        <v>14</v>
      </c>
      <c r="B16" s="4">
        <v>1.1046183333299999</v>
      </c>
      <c r="C16" s="5">
        <v>0.95762816666700001</v>
      </c>
      <c r="D16" s="6">
        <f t="shared" si="0"/>
        <v>0.86693126283729061</v>
      </c>
    </row>
    <row r="17" spans="1:7">
      <c r="A17" t="s">
        <v>25</v>
      </c>
      <c r="B17" s="4">
        <v>3.8947818333300002</v>
      </c>
      <c r="C17" s="5">
        <v>3.5327428333299999</v>
      </c>
      <c r="D17" s="6">
        <f t="shared" si="0"/>
        <v>0.90704511433687662</v>
      </c>
    </row>
    <row r="18" spans="1:7">
      <c r="A18" t="s">
        <v>11</v>
      </c>
      <c r="B18" s="4">
        <v>1.6263333333300001E-3</v>
      </c>
      <c r="C18" s="5">
        <v>1.4938333333300001E-3</v>
      </c>
      <c r="D18" s="6">
        <f t="shared" si="0"/>
        <v>0.91852838696437489</v>
      </c>
    </row>
    <row r="19" spans="1:7">
      <c r="A19" t="s">
        <v>32</v>
      </c>
      <c r="B19" s="4">
        <v>4.5088410000000003</v>
      </c>
      <c r="C19" s="5">
        <v>4.2227360000000003</v>
      </c>
      <c r="D19" s="6">
        <f t="shared" si="0"/>
        <v>0.93654577750690249</v>
      </c>
    </row>
    <row r="20" spans="1:7">
      <c r="A20" t="s">
        <v>12</v>
      </c>
      <c r="B20" s="4">
        <v>0.82320300000000002</v>
      </c>
      <c r="C20" s="5">
        <v>0.78209649999999997</v>
      </c>
      <c r="D20" s="6">
        <f t="shared" si="0"/>
        <v>0.95006517226006215</v>
      </c>
    </row>
    <row r="21" spans="1:7">
      <c r="A21" t="s">
        <v>7</v>
      </c>
      <c r="B21" s="4">
        <v>2.4486166666700001E-2</v>
      </c>
      <c r="C21" s="5">
        <v>2.3375666666700001E-2</v>
      </c>
      <c r="D21" s="6">
        <f t="shared" si="0"/>
        <v>0.95464786239855881</v>
      </c>
    </row>
    <row r="22" spans="1:7">
      <c r="A22" t="s">
        <v>8</v>
      </c>
      <c r="B22" s="4">
        <v>7.1313911666700003</v>
      </c>
      <c r="C22" s="5">
        <v>6.8128386666700003</v>
      </c>
      <c r="D22" s="6">
        <f t="shared" si="0"/>
        <v>0.95533094559602627</v>
      </c>
    </row>
    <row r="23" spans="1:7">
      <c r="A23" t="s">
        <v>15</v>
      </c>
      <c r="B23" s="4">
        <v>1.7312999999999999E-2</v>
      </c>
      <c r="C23" s="5">
        <v>1.67561666667E-2</v>
      </c>
      <c r="D23" s="6">
        <f t="shared" si="0"/>
        <v>0.96783727064633518</v>
      </c>
    </row>
    <row r="24" spans="1:7">
      <c r="A24" t="s">
        <v>16</v>
      </c>
      <c r="B24" s="4">
        <v>4.0596705000000002</v>
      </c>
      <c r="C24" s="5">
        <v>3.9958214999999999</v>
      </c>
      <c r="D24" s="6">
        <f t="shared" si="0"/>
        <v>0.98427236890284564</v>
      </c>
    </row>
    <row r="25" spans="1:7">
      <c r="A25" t="s">
        <v>21</v>
      </c>
      <c r="B25" s="4">
        <v>5.2688128333300002</v>
      </c>
      <c r="C25" s="5">
        <v>5.1972988333299996</v>
      </c>
      <c r="D25" s="6">
        <f t="shared" si="0"/>
        <v>0.98642692343375538</v>
      </c>
    </row>
    <row r="26" spans="1:7">
      <c r="A26" t="s">
        <v>19</v>
      </c>
      <c r="B26" s="4">
        <v>1.774548</v>
      </c>
      <c r="C26" s="5">
        <v>1.7666075000000001</v>
      </c>
      <c r="D26" s="6">
        <f t="shared" si="0"/>
        <v>0.9955253394103738</v>
      </c>
    </row>
    <row r="27" spans="1:7">
      <c r="A27" t="s">
        <v>22</v>
      </c>
      <c r="B27" s="4">
        <v>32.816979833300003</v>
      </c>
      <c r="C27" s="5">
        <v>32.8182698333</v>
      </c>
      <c r="D27" s="6">
        <f t="shared" si="0"/>
        <v>1.0000393089189361</v>
      </c>
    </row>
    <row r="28" spans="1:7">
      <c r="A28" t="s">
        <v>20</v>
      </c>
      <c r="B28" s="4">
        <v>2.9016666666699998E-3</v>
      </c>
      <c r="C28" s="5">
        <v>2.9058333333299999E-3</v>
      </c>
      <c r="D28" s="6">
        <f t="shared" si="0"/>
        <v>1.001435956344628</v>
      </c>
    </row>
    <row r="29" spans="1:7">
      <c r="A29" t="s">
        <v>17</v>
      </c>
      <c r="B29" s="4">
        <v>4.2508333333299998E-3</v>
      </c>
      <c r="C29" s="5">
        <v>4.2915000000000002E-3</v>
      </c>
      <c r="D29" s="6">
        <f t="shared" si="0"/>
        <v>1.0095667516181217</v>
      </c>
    </row>
    <row r="30" spans="1:7">
      <c r="A30" t="s">
        <v>26</v>
      </c>
      <c r="B30" s="4">
        <v>0.23917150000000001</v>
      </c>
      <c r="C30" s="5">
        <v>0.241952</v>
      </c>
      <c r="D30" s="6">
        <f t="shared" si="0"/>
        <v>1.0116255490307164</v>
      </c>
    </row>
    <row r="31" spans="1:7">
      <c r="A31" t="s">
        <v>23</v>
      </c>
      <c r="B31" s="4">
        <v>4.3961306666700004</v>
      </c>
      <c r="C31" s="5">
        <v>4.4782114999999996</v>
      </c>
      <c r="D31" s="6">
        <f t="shared" si="0"/>
        <v>1.0186711541475117</v>
      </c>
      <c r="G31" s="7"/>
    </row>
    <row r="32" spans="1:7">
      <c r="A32" t="s">
        <v>4</v>
      </c>
      <c r="B32" s="4">
        <v>1.25744066667</v>
      </c>
      <c r="C32" s="5">
        <v>1.28554516667</v>
      </c>
      <c r="D32" s="6">
        <f t="shared" si="0"/>
        <v>1.0223505575610397</v>
      </c>
    </row>
    <row r="33" spans="1:4">
      <c r="A33" t="s">
        <v>28</v>
      </c>
      <c r="B33" s="4">
        <v>3.15044866667</v>
      </c>
      <c r="C33" s="5">
        <v>3.4821770000000001</v>
      </c>
      <c r="D33" s="6">
        <f t="shared" si="0"/>
        <v>1.1052955843526358</v>
      </c>
    </row>
    <row r="34" spans="1:4">
      <c r="A34" t="s">
        <v>29</v>
      </c>
      <c r="B34" s="4">
        <v>21.649879833300002</v>
      </c>
      <c r="C34" s="5">
        <v>23.939094166699999</v>
      </c>
      <c r="D34" s="6">
        <f t="shared" si="0"/>
        <v>1.1057379694957439</v>
      </c>
    </row>
    <row r="35" spans="1:4">
      <c r="A35" t="s">
        <v>30</v>
      </c>
      <c r="B35" s="4">
        <v>3.0175198333300002</v>
      </c>
      <c r="C35" s="5">
        <v>3.8526989999999999</v>
      </c>
      <c r="D35" s="6">
        <f t="shared" si="0"/>
        <v>1.2767766950344559</v>
      </c>
    </row>
    <row r="36" spans="1:4">
      <c r="A36" t="s">
        <v>31</v>
      </c>
      <c r="B36" s="4">
        <v>4.6344923333299999</v>
      </c>
      <c r="C36" s="5">
        <v>7.0701181666700004</v>
      </c>
      <c r="D36" s="6">
        <f t="shared" si="0"/>
        <v>1.5255431788771441</v>
      </c>
    </row>
  </sheetData>
  <sortState ref="A8:D36">
    <sortCondition ref="D8:D36"/>
  </sortState>
  <mergeCells count="4">
    <mergeCell ref="A1:M2"/>
    <mergeCell ref="A3:M3"/>
    <mergeCell ref="A4:M4"/>
    <mergeCell ref="A5:M5"/>
  </mergeCells>
  <phoneticPr fontId="5" type="noConversion"/>
  <pageMargins left="0.75000000000000011" right="0.75000000000000011" top="1" bottom="1" header="0.5" footer="0.5"/>
  <pageSetup paperSize="9" scale="62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E36" sqref="E36"/>
    </sheetView>
  </sheetViews>
  <sheetFormatPr baseColWidth="10" defaultRowHeight="15" x14ac:dyDescent="0"/>
  <cols>
    <col min="1" max="13" width="14.1640625" customWidth="1"/>
  </cols>
  <sheetData>
    <row r="1" spans="1:13">
      <c r="A1" s="10" t="s">
        <v>38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>
      <c r="A3" s="11" t="s">
        <v>39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11" t="s">
        <v>40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>
      <c r="A5" s="11" t="s">
        <v>37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7" spans="1:13" ht="16" thickBot="1">
      <c r="A7" s="1" t="s">
        <v>0</v>
      </c>
      <c r="B7" s="2" t="s">
        <v>1</v>
      </c>
      <c r="C7" s="3" t="s">
        <v>2</v>
      </c>
      <c r="D7" s="1" t="s">
        <v>3</v>
      </c>
    </row>
    <row r="8" spans="1:13">
      <c r="A8" t="s">
        <v>5</v>
      </c>
      <c r="B8" s="8">
        <v>1.51011666667E-2</v>
      </c>
      <c r="C8" s="9">
        <v>5.6631666666700003E-3</v>
      </c>
      <c r="D8" s="6">
        <f t="shared" ref="D8:D36" si="0">C8/B8</f>
        <v>0.37501517542734003</v>
      </c>
      <c r="F8" s="7"/>
    </row>
    <row r="9" spans="1:13">
      <c r="A9" t="s">
        <v>6</v>
      </c>
      <c r="B9" s="4">
        <v>6.5031666666699999E-3</v>
      </c>
      <c r="C9" s="5">
        <v>3.2096666666699999E-3</v>
      </c>
      <c r="D9" s="6">
        <f t="shared" si="0"/>
        <v>0.49355442220482659</v>
      </c>
    </row>
    <row r="10" spans="1:13">
      <c r="A10" t="s">
        <v>11</v>
      </c>
      <c r="B10" s="4">
        <v>1.6605000000000001E-3</v>
      </c>
      <c r="C10" s="5">
        <v>1.0333333333300001E-3</v>
      </c>
      <c r="D10" s="6">
        <f t="shared" si="0"/>
        <v>0.62230251931948211</v>
      </c>
    </row>
    <row r="11" spans="1:13">
      <c r="A11" t="s">
        <v>32</v>
      </c>
      <c r="B11" s="4">
        <v>4.6978706666700001</v>
      </c>
      <c r="C11" s="5">
        <v>4.0575175000000003</v>
      </c>
      <c r="D11" s="6">
        <f t="shared" si="0"/>
        <v>0.86369289150228945</v>
      </c>
    </row>
    <row r="12" spans="1:13">
      <c r="A12" t="s">
        <v>13</v>
      </c>
      <c r="B12" s="4">
        <v>3.0630353333300002</v>
      </c>
      <c r="C12" s="5">
        <v>2.6483780000000001</v>
      </c>
      <c r="D12" s="6">
        <f t="shared" si="0"/>
        <v>0.86462535093279436</v>
      </c>
    </row>
    <row r="13" spans="1:13">
      <c r="A13" t="s">
        <v>27</v>
      </c>
      <c r="B13" s="4">
        <v>4.0312213333300004</v>
      </c>
      <c r="C13" s="5">
        <v>3.51606966667</v>
      </c>
      <c r="D13" s="6">
        <f t="shared" si="0"/>
        <v>0.87220953054580652</v>
      </c>
    </row>
    <row r="14" spans="1:13">
      <c r="A14" t="s">
        <v>10</v>
      </c>
      <c r="B14" s="4">
        <v>8.4193333333300001E-3</v>
      </c>
      <c r="C14" s="5">
        <v>7.4208333333299998E-3</v>
      </c>
      <c r="D14" s="6">
        <f t="shared" si="0"/>
        <v>0.88140391163191123</v>
      </c>
    </row>
    <row r="15" spans="1:13">
      <c r="A15" t="s">
        <v>14</v>
      </c>
      <c r="B15" s="4">
        <v>1.0944259999999999</v>
      </c>
      <c r="C15" s="5">
        <v>0.98105016666699996</v>
      </c>
      <c r="D15" s="6">
        <f t="shared" si="0"/>
        <v>0.89640612217454629</v>
      </c>
    </row>
    <row r="16" spans="1:13">
      <c r="A16" t="s">
        <v>9</v>
      </c>
      <c r="B16" s="4">
        <v>0.87931866666699998</v>
      </c>
      <c r="C16" s="5">
        <v>0.80078400000000005</v>
      </c>
      <c r="D16" s="6">
        <f t="shared" si="0"/>
        <v>0.91068691062287976</v>
      </c>
    </row>
    <row r="17" spans="1:8">
      <c r="A17" t="s">
        <v>24</v>
      </c>
      <c r="B17" s="4">
        <v>3.0637590000000001</v>
      </c>
      <c r="C17" s="5">
        <v>2.8171328333300001</v>
      </c>
      <c r="D17" s="6">
        <f t="shared" si="0"/>
        <v>0.91950209965274687</v>
      </c>
    </row>
    <row r="18" spans="1:8">
      <c r="A18" t="s">
        <v>7</v>
      </c>
      <c r="B18" s="4">
        <v>2.5096666666700001E-2</v>
      </c>
      <c r="C18" s="5">
        <v>2.34445E-2</v>
      </c>
      <c r="D18" s="6">
        <f t="shared" si="0"/>
        <v>0.93416788417992536</v>
      </c>
    </row>
    <row r="19" spans="1:8">
      <c r="A19" t="s">
        <v>12</v>
      </c>
      <c r="B19" s="4">
        <v>0.83195149999999995</v>
      </c>
      <c r="C19" s="5">
        <v>0.78021733333300003</v>
      </c>
      <c r="D19" s="6">
        <f t="shared" si="0"/>
        <v>0.93781588630226653</v>
      </c>
    </row>
    <row r="20" spans="1:8">
      <c r="A20" t="s">
        <v>15</v>
      </c>
      <c r="B20" s="4">
        <v>1.7299999999999999E-2</v>
      </c>
      <c r="C20" s="5">
        <v>1.6805333333300001E-2</v>
      </c>
      <c r="D20" s="6">
        <f t="shared" si="0"/>
        <v>0.9714065510578036</v>
      </c>
    </row>
    <row r="21" spans="1:8">
      <c r="A21" t="s">
        <v>22</v>
      </c>
      <c r="B21" s="4">
        <v>32.832591499999999</v>
      </c>
      <c r="C21" s="5">
        <v>32.833209166700001</v>
      </c>
      <c r="D21" s="6">
        <f t="shared" si="0"/>
        <v>1.0000188126088068</v>
      </c>
    </row>
    <row r="22" spans="1:8">
      <c r="A22" t="s">
        <v>31</v>
      </c>
      <c r="B22" s="4">
        <v>4.61667916667</v>
      </c>
      <c r="C22" s="5">
        <v>4.6196615000000003</v>
      </c>
      <c r="D22" s="6">
        <f t="shared" si="0"/>
        <v>1.0006459910299879</v>
      </c>
    </row>
    <row r="23" spans="1:8">
      <c r="A23" t="s">
        <v>29</v>
      </c>
      <c r="B23" s="4">
        <v>23.8209533333</v>
      </c>
      <c r="C23" s="5">
        <v>23.874559999999999</v>
      </c>
      <c r="D23" s="6">
        <f t="shared" si="0"/>
        <v>1.0022503997195218</v>
      </c>
    </row>
    <row r="24" spans="1:8">
      <c r="A24" t="s">
        <v>16</v>
      </c>
      <c r="B24" s="4">
        <v>3.9515321666699998</v>
      </c>
      <c r="C24" s="5">
        <v>3.9623871666700001</v>
      </c>
      <c r="D24" s="6">
        <f t="shared" si="0"/>
        <v>1.0027470357173247</v>
      </c>
      <c r="H24" s="7"/>
    </row>
    <row r="25" spans="1:8">
      <c r="A25" t="s">
        <v>19</v>
      </c>
      <c r="B25" s="4">
        <v>1.7568236666699999</v>
      </c>
      <c r="C25" s="5">
        <v>1.76348216667</v>
      </c>
      <c r="D25" s="6">
        <f t="shared" si="0"/>
        <v>1.0037900787235075</v>
      </c>
    </row>
    <row r="26" spans="1:8">
      <c r="A26" t="s">
        <v>28</v>
      </c>
      <c r="B26" s="4">
        <v>3.1386596666700002</v>
      </c>
      <c r="C26" s="5">
        <v>3.1542479999999999</v>
      </c>
      <c r="D26" s="6">
        <f t="shared" si="0"/>
        <v>1.0049665573797424</v>
      </c>
    </row>
    <row r="27" spans="1:8">
      <c r="A27" t="s">
        <v>21</v>
      </c>
      <c r="B27" s="4">
        <v>5.1080085000000004</v>
      </c>
      <c r="C27" s="5">
        <v>5.1616533333300003</v>
      </c>
      <c r="D27" s="6">
        <f t="shared" si="0"/>
        <v>1.0105021033794286</v>
      </c>
      <c r="G27" s="7"/>
    </row>
    <row r="28" spans="1:8">
      <c r="A28" t="s">
        <v>23</v>
      </c>
      <c r="B28" s="4">
        <v>4.3713110000000004</v>
      </c>
      <c r="C28" s="5">
        <v>4.4560601666700004</v>
      </c>
      <c r="D28" s="6">
        <f t="shared" si="0"/>
        <v>1.0193875857082693</v>
      </c>
    </row>
    <row r="29" spans="1:8">
      <c r="A29" t="s">
        <v>4</v>
      </c>
      <c r="B29" s="4">
        <v>1.2628408333300001</v>
      </c>
      <c r="C29" s="5">
        <v>1.3062628333299999</v>
      </c>
      <c r="D29" s="6">
        <f t="shared" si="0"/>
        <v>1.0343843807184314</v>
      </c>
    </row>
    <row r="30" spans="1:8">
      <c r="A30" t="s">
        <v>17</v>
      </c>
      <c r="B30" s="4">
        <v>4.4176666666700002E-3</v>
      </c>
      <c r="C30" s="5">
        <v>4.6081666666699999E-3</v>
      </c>
      <c r="D30" s="6">
        <f t="shared" si="0"/>
        <v>1.0431223119293418</v>
      </c>
    </row>
    <row r="31" spans="1:8">
      <c r="A31" t="s">
        <v>25</v>
      </c>
      <c r="B31" s="4">
        <v>3.5323175</v>
      </c>
      <c r="C31" s="5">
        <v>3.7027635000000001</v>
      </c>
      <c r="D31" s="6">
        <f t="shared" si="0"/>
        <v>1.0482533067879658</v>
      </c>
    </row>
    <row r="32" spans="1:8">
      <c r="A32" t="s">
        <v>26</v>
      </c>
      <c r="B32" s="4">
        <v>0.23970383333299999</v>
      </c>
      <c r="C32" s="5">
        <v>0.26018049999999998</v>
      </c>
      <c r="D32" s="6">
        <f t="shared" si="0"/>
        <v>1.0854248610974591</v>
      </c>
    </row>
    <row r="33" spans="1:4">
      <c r="A33" t="s">
        <v>8</v>
      </c>
      <c r="B33" s="4">
        <v>7.4091491666699998</v>
      </c>
      <c r="C33" s="5">
        <v>8.0460421666700004</v>
      </c>
      <c r="D33" s="6">
        <f t="shared" si="0"/>
        <v>1.0859603424999269</v>
      </c>
    </row>
    <row r="34" spans="1:4">
      <c r="A34" t="s">
        <v>18</v>
      </c>
      <c r="B34" s="4">
        <v>5.6824954999999999</v>
      </c>
      <c r="C34" s="5">
        <v>8.16057383333</v>
      </c>
      <c r="D34" s="6">
        <f t="shared" si="0"/>
        <v>1.4360898012730499</v>
      </c>
    </row>
    <row r="35" spans="1:4">
      <c r="A35" t="s">
        <v>30</v>
      </c>
      <c r="B35" s="4">
        <v>3.1044425000000002</v>
      </c>
      <c r="C35" s="5">
        <v>5.4617818333299999</v>
      </c>
      <c r="D35" s="6">
        <f t="shared" si="0"/>
        <v>1.7593438542765729</v>
      </c>
    </row>
    <row r="36" spans="1:4">
      <c r="A36" t="s">
        <v>20</v>
      </c>
      <c r="B36" s="4">
        <v>2.8881666666700002E-3</v>
      </c>
      <c r="C36" s="5">
        <v>5.3798333333300004E-3</v>
      </c>
      <c r="D36" s="6">
        <f t="shared" si="0"/>
        <v>1.8627156789164261</v>
      </c>
    </row>
  </sheetData>
  <sortState ref="A8:D36">
    <sortCondition ref="D8:D36"/>
  </sortState>
  <mergeCells count="4">
    <mergeCell ref="A1:M2"/>
    <mergeCell ref="A3:M3"/>
    <mergeCell ref="A4:M4"/>
    <mergeCell ref="A5:M5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E14" sqref="E14"/>
    </sheetView>
  </sheetViews>
  <sheetFormatPr baseColWidth="10" defaultRowHeight="15" x14ac:dyDescent="0"/>
  <cols>
    <col min="1" max="13" width="14.1640625" customWidth="1"/>
  </cols>
  <sheetData>
    <row r="1" spans="1:13" ht="15" customHeight="1">
      <c r="A1" s="10" t="s">
        <v>41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>
      <c r="A3" s="11" t="s">
        <v>42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>
      <c r="A4" s="11" t="s">
        <v>43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>
      <c r="A5" s="11" t="s">
        <v>37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7" spans="1:13" ht="16" thickBot="1">
      <c r="A7" s="1" t="s">
        <v>0</v>
      </c>
      <c r="B7" s="2" t="s">
        <v>1</v>
      </c>
      <c r="C7" s="3" t="s">
        <v>2</v>
      </c>
      <c r="D7" s="1" t="s">
        <v>3</v>
      </c>
    </row>
    <row r="8" spans="1:13">
      <c r="A8" t="s">
        <v>5</v>
      </c>
      <c r="B8" s="8">
        <v>1.5096E-2</v>
      </c>
      <c r="C8" s="9">
        <v>5.6603333333299999E-3</v>
      </c>
      <c r="D8" s="6">
        <f t="shared" ref="D8:D36" si="0">C8/B8</f>
        <v>0.37495583819091149</v>
      </c>
      <c r="F8" s="7"/>
    </row>
    <row r="9" spans="1:13">
      <c r="A9" t="s">
        <v>6</v>
      </c>
      <c r="B9" s="4">
        <v>6.4981666666700001E-3</v>
      </c>
      <c r="C9" s="5">
        <v>3.2113333333300001E-3</v>
      </c>
      <c r="D9" s="6">
        <f t="shared" si="0"/>
        <v>0.49419066916233084</v>
      </c>
    </row>
    <row r="10" spans="1:13">
      <c r="A10" t="s">
        <v>11</v>
      </c>
      <c r="B10" s="4">
        <v>1.6875E-3</v>
      </c>
      <c r="C10" s="5">
        <v>9.9350000000000003E-4</v>
      </c>
      <c r="D10" s="6">
        <f t="shared" si="0"/>
        <v>0.58874074074074079</v>
      </c>
    </row>
    <row r="11" spans="1:13">
      <c r="A11" t="s">
        <v>10</v>
      </c>
      <c r="B11" s="4">
        <v>8.4136666666700007E-3</v>
      </c>
      <c r="C11" s="5">
        <v>7.4201666666700002E-3</v>
      </c>
      <c r="D11" s="6">
        <f t="shared" si="0"/>
        <v>0.88191830751559686</v>
      </c>
    </row>
    <row r="12" spans="1:13">
      <c r="A12" t="s">
        <v>18</v>
      </c>
      <c r="B12" s="4">
        <v>8.1034301666699999</v>
      </c>
      <c r="C12" s="5">
        <v>7.1784889999999999</v>
      </c>
      <c r="D12" s="6">
        <f t="shared" si="0"/>
        <v>0.88585806903422815</v>
      </c>
    </row>
    <row r="13" spans="1:13">
      <c r="A13" t="s">
        <v>9</v>
      </c>
      <c r="B13" s="4">
        <v>0.89602433333300002</v>
      </c>
      <c r="C13" s="5">
        <v>0.79950333333300005</v>
      </c>
      <c r="D13" s="6">
        <f t="shared" si="0"/>
        <v>0.89227859511251828</v>
      </c>
    </row>
    <row r="14" spans="1:13">
      <c r="A14" t="s">
        <v>14</v>
      </c>
      <c r="B14" s="4">
        <v>1.0925136666699999</v>
      </c>
      <c r="C14" s="5">
        <v>0.97962116666700005</v>
      </c>
      <c r="D14" s="6">
        <f t="shared" si="0"/>
        <v>0.89666719653302085</v>
      </c>
    </row>
    <row r="15" spans="1:13">
      <c r="A15" t="s">
        <v>8</v>
      </c>
      <c r="B15" s="4">
        <v>8.2392326666700004</v>
      </c>
      <c r="C15" s="5">
        <v>7.4508130000000001</v>
      </c>
      <c r="D15" s="6">
        <f t="shared" si="0"/>
        <v>0.90430909059536835</v>
      </c>
    </row>
    <row r="16" spans="1:13">
      <c r="A16" t="s">
        <v>24</v>
      </c>
      <c r="B16" s="4">
        <v>3.07685433333</v>
      </c>
      <c r="C16" s="5">
        <v>2.822667</v>
      </c>
      <c r="D16" s="6">
        <f t="shared" si="0"/>
        <v>0.91738727096160588</v>
      </c>
    </row>
    <row r="17" spans="1:6">
      <c r="A17" t="s">
        <v>32</v>
      </c>
      <c r="B17" s="4">
        <v>4.5336230000000004</v>
      </c>
      <c r="C17" s="5">
        <v>4.1702151666700003</v>
      </c>
      <c r="D17" s="6">
        <f t="shared" si="0"/>
        <v>0.91984162923780821</v>
      </c>
    </row>
    <row r="18" spans="1:6">
      <c r="A18" t="s">
        <v>25</v>
      </c>
      <c r="B18" s="4">
        <v>3.8181785000000001</v>
      </c>
      <c r="C18" s="5">
        <v>3.5409958333299998</v>
      </c>
      <c r="D18" s="6">
        <f t="shared" si="0"/>
        <v>0.92740447659269976</v>
      </c>
    </row>
    <row r="19" spans="1:6">
      <c r="A19" t="s">
        <v>7</v>
      </c>
      <c r="B19" s="4">
        <v>2.5349833333300001E-2</v>
      </c>
      <c r="C19" s="5">
        <v>2.3571000000000002E-2</v>
      </c>
      <c r="D19" s="6">
        <f t="shared" si="0"/>
        <v>0.92982859847984523</v>
      </c>
    </row>
    <row r="20" spans="1:6">
      <c r="A20" t="s">
        <v>13</v>
      </c>
      <c r="B20" s="4">
        <v>2.86739716667</v>
      </c>
      <c r="C20" s="5">
        <v>2.6712798333299999</v>
      </c>
      <c r="D20" s="6">
        <f t="shared" si="0"/>
        <v>0.93160440568902514</v>
      </c>
    </row>
    <row r="21" spans="1:6">
      <c r="A21" t="s">
        <v>12</v>
      </c>
      <c r="B21" s="4">
        <v>0.83631149999999999</v>
      </c>
      <c r="C21" s="5">
        <v>0.79455916666699999</v>
      </c>
      <c r="D21" s="6">
        <f t="shared" si="0"/>
        <v>0.95007561975053556</v>
      </c>
    </row>
    <row r="22" spans="1:6">
      <c r="A22" t="s">
        <v>15</v>
      </c>
      <c r="B22" s="4">
        <v>1.7556499999999999E-2</v>
      </c>
      <c r="C22" s="5">
        <v>1.6805333333300001E-2</v>
      </c>
      <c r="D22" s="6">
        <f t="shared" si="0"/>
        <v>0.95721432707544218</v>
      </c>
    </row>
    <row r="23" spans="1:6">
      <c r="A23" t="s">
        <v>4</v>
      </c>
      <c r="B23" s="4">
        <v>1.3352853333300001</v>
      </c>
      <c r="C23" s="5">
        <v>1.2960071666699999</v>
      </c>
      <c r="D23" s="6">
        <f t="shared" si="0"/>
        <v>0.97058443938566574</v>
      </c>
    </row>
    <row r="24" spans="1:6">
      <c r="A24" t="s">
        <v>27</v>
      </c>
      <c r="B24" s="4">
        <v>3.9638948333299999</v>
      </c>
      <c r="C24" s="5">
        <v>3.8577335000000001</v>
      </c>
      <c r="D24" s="6">
        <f t="shared" si="0"/>
        <v>0.97321792383658789</v>
      </c>
    </row>
    <row r="25" spans="1:6">
      <c r="A25" t="s">
        <v>21</v>
      </c>
      <c r="B25" s="4">
        <v>5.1338464999999998</v>
      </c>
      <c r="C25" s="5">
        <v>5.0520908333300003</v>
      </c>
      <c r="D25" s="6">
        <f t="shared" si="0"/>
        <v>0.9840751633945426</v>
      </c>
      <c r="F25" s="7"/>
    </row>
    <row r="26" spans="1:6">
      <c r="A26" t="s">
        <v>16</v>
      </c>
      <c r="B26" s="4">
        <v>4.0320266666700002</v>
      </c>
      <c r="C26" s="5">
        <v>3.9702875</v>
      </c>
      <c r="D26" s="6">
        <f t="shared" si="0"/>
        <v>0.98468780795019151</v>
      </c>
    </row>
    <row r="27" spans="1:6">
      <c r="A27" t="s">
        <v>29</v>
      </c>
      <c r="B27" s="4">
        <v>23.8688401667</v>
      </c>
      <c r="C27" s="5">
        <v>23.680950166700001</v>
      </c>
      <c r="D27" s="6">
        <f t="shared" si="0"/>
        <v>0.99212823083619583</v>
      </c>
    </row>
    <row r="28" spans="1:6">
      <c r="A28" t="s">
        <v>28</v>
      </c>
      <c r="B28" s="4">
        <v>3.1583228333300002</v>
      </c>
      <c r="C28" s="5">
        <v>3.1385348333300001</v>
      </c>
      <c r="D28" s="6">
        <f t="shared" si="0"/>
        <v>0.99373464935529199</v>
      </c>
    </row>
    <row r="29" spans="1:6">
      <c r="A29" t="s">
        <v>23</v>
      </c>
      <c r="B29" s="4">
        <v>4.40107166667</v>
      </c>
      <c r="C29" s="5">
        <v>4.3987220000000002</v>
      </c>
      <c r="D29" s="6">
        <f t="shared" si="0"/>
        <v>0.99946611488111081</v>
      </c>
    </row>
    <row r="30" spans="1:6">
      <c r="A30" t="s">
        <v>22</v>
      </c>
      <c r="B30" s="4">
        <v>32.834855500000003</v>
      </c>
      <c r="C30" s="5">
        <v>32.834243499999999</v>
      </c>
      <c r="D30" s="6">
        <f t="shared" si="0"/>
        <v>0.99998136127019033</v>
      </c>
    </row>
    <row r="31" spans="1:6">
      <c r="A31" t="s">
        <v>31</v>
      </c>
      <c r="B31" s="4">
        <v>4.6153093333299999</v>
      </c>
      <c r="C31" s="5">
        <v>4.6156379999999997</v>
      </c>
      <c r="D31" s="6">
        <f t="shared" si="0"/>
        <v>1.0000712122733846</v>
      </c>
    </row>
    <row r="32" spans="1:6">
      <c r="A32" t="s">
        <v>19</v>
      </c>
      <c r="B32" s="4">
        <v>1.75897383333</v>
      </c>
      <c r="C32" s="5">
        <v>1.760202</v>
      </c>
      <c r="D32" s="6">
        <f t="shared" si="0"/>
        <v>1.0006982290735247</v>
      </c>
    </row>
    <row r="33" spans="1:4">
      <c r="A33" t="s">
        <v>17</v>
      </c>
      <c r="B33" s="4">
        <v>4.4216666666699999E-3</v>
      </c>
      <c r="C33" s="5">
        <v>4.5558333333300003E-3</v>
      </c>
      <c r="D33" s="6">
        <f t="shared" si="0"/>
        <v>1.0303430079140368</v>
      </c>
    </row>
    <row r="34" spans="1:4">
      <c r="A34" t="s">
        <v>26</v>
      </c>
      <c r="B34" s="4">
        <v>0.246122666667</v>
      </c>
      <c r="C34" s="5">
        <v>0.26365816666699998</v>
      </c>
      <c r="D34" s="6">
        <f t="shared" si="0"/>
        <v>1.0712469933690636</v>
      </c>
    </row>
    <row r="35" spans="1:4">
      <c r="A35" t="s">
        <v>30</v>
      </c>
      <c r="B35" s="4">
        <v>3.1094626666699998</v>
      </c>
      <c r="C35" s="5">
        <v>5.4294278333300001</v>
      </c>
      <c r="D35" s="6">
        <f t="shared" si="0"/>
        <v>1.7460984148571586</v>
      </c>
    </row>
    <row r="36" spans="1:4">
      <c r="A36" t="s">
        <v>20</v>
      </c>
      <c r="B36" s="4">
        <v>2.8928333333299999E-3</v>
      </c>
      <c r="C36" s="5">
        <v>5.3889999999999997E-3</v>
      </c>
      <c r="D36" s="6">
        <f t="shared" si="0"/>
        <v>1.8628795298748204</v>
      </c>
    </row>
  </sheetData>
  <sortState ref="A8:D36">
    <sortCondition ref="D8:D36"/>
  </sortState>
  <mergeCells count="4">
    <mergeCell ref="A1:M2"/>
    <mergeCell ref="A3:M3"/>
    <mergeCell ref="A4:M4"/>
    <mergeCell ref="A5:M5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scev-vs-llvm-clean</vt:lpstr>
      <vt:lpstr>scev-vs-polly</vt:lpstr>
      <vt:lpstr>scev-vs-polly (fusion=max)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cp:lastPrinted>2015-03-19T22:45:56Z</cp:lastPrinted>
  <dcterms:created xsi:type="dcterms:W3CDTF">2015-03-19T17:44:27Z</dcterms:created>
  <dcterms:modified xsi:type="dcterms:W3CDTF">2015-03-19T22:46:00Z</dcterms:modified>
</cp:coreProperties>
</file>