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1740" yWindow="0" windowWidth="25600" windowHeight="17480" tabRatio="500" activeTab="2"/>
  </bookViews>
  <sheets>
    <sheet name="isl-vs-computeout" sheetId="7" r:id="rId1"/>
    <sheet name="isl-vs-detectparallel" sheetId="5" r:id="rId2"/>
    <sheet name="isl-detectparallel+computeout" sheetId="6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6" l="1"/>
  <c r="D11" i="6"/>
  <c r="D13" i="6"/>
  <c r="D36" i="6"/>
  <c r="D15" i="6"/>
  <c r="D12" i="6"/>
  <c r="D28" i="6"/>
  <c r="D35" i="6"/>
  <c r="D31" i="6"/>
  <c r="D18" i="6"/>
  <c r="D19" i="6"/>
  <c r="D10" i="6"/>
  <c r="D14" i="6"/>
  <c r="D30" i="6"/>
  <c r="D22" i="6"/>
  <c r="D17" i="6"/>
  <c r="D32" i="6"/>
  <c r="D21" i="6"/>
  <c r="D25" i="6"/>
  <c r="D34" i="6"/>
  <c r="D27" i="6"/>
  <c r="D24" i="6"/>
  <c r="D26" i="6"/>
  <c r="D16" i="6"/>
  <c r="D33" i="6"/>
  <c r="D20" i="6"/>
  <c r="D29" i="6"/>
  <c r="D23" i="6"/>
  <c r="D8" i="6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9" i="7"/>
  <c r="D13" i="7"/>
  <c r="D11" i="7"/>
  <c r="D36" i="7"/>
  <c r="D16" i="7"/>
  <c r="D12" i="7"/>
  <c r="D28" i="7"/>
  <c r="D35" i="7"/>
  <c r="D31" i="7"/>
  <c r="D19" i="7"/>
  <c r="D20" i="7"/>
  <c r="D10" i="7"/>
  <c r="D15" i="7"/>
  <c r="D30" i="7"/>
  <c r="D21" i="7"/>
  <c r="D23" i="7"/>
  <c r="D14" i="7"/>
  <c r="D25" i="7"/>
  <c r="D32" i="7"/>
  <c r="D34" i="7"/>
  <c r="D27" i="7"/>
  <c r="D24" i="7"/>
  <c r="D26" i="7"/>
  <c r="D17" i="7"/>
  <c r="D33" i="7"/>
  <c r="D18" i="7"/>
  <c r="D29" i="7"/>
  <c r="D22" i="7"/>
  <c r="D8" i="7"/>
</calcChain>
</file>

<file path=xl/sharedStrings.xml><?xml version="1.0" encoding="utf-8"?>
<sst xmlns="http://schemas.openxmlformats.org/spreadsheetml/2006/main" count="111" uniqueCount="43">
  <si>
    <t>correlation</t>
  </si>
  <si>
    <t>covariance</t>
  </si>
  <si>
    <t>2mm</t>
  </si>
  <si>
    <t>3mm</t>
  </si>
  <si>
    <t>atax</t>
  </si>
  <si>
    <t>bicg</t>
  </si>
  <si>
    <t>doitgen</t>
  </si>
  <si>
    <t>mvt</t>
  </si>
  <si>
    <t>gemm</t>
  </si>
  <si>
    <t>gemver</t>
  </si>
  <si>
    <t>gesummv</t>
  </si>
  <si>
    <t>symm</t>
  </si>
  <si>
    <t>syr2k</t>
  </si>
  <si>
    <t>syrk</t>
  </si>
  <si>
    <t>trmm</t>
  </si>
  <si>
    <t>cholesky</t>
  </si>
  <si>
    <t>durbin</t>
  </si>
  <si>
    <t>gramschmidt</t>
  </si>
  <si>
    <t>lu</t>
  </si>
  <si>
    <t>ludcmp</t>
  </si>
  <si>
    <t>trisolv</t>
  </si>
  <si>
    <t>deriche</t>
  </si>
  <si>
    <t>nussinov</t>
  </si>
  <si>
    <t>adi</t>
  </si>
  <si>
    <t>fdtd-2d</t>
  </si>
  <si>
    <t>heat-3d</t>
  </si>
  <si>
    <t>jacobi-1d</t>
  </si>
  <si>
    <t>jacobi-2d</t>
  </si>
  <si>
    <t>seidel-2d</t>
  </si>
  <si>
    <t>benchmark</t>
  </si>
  <si>
    <t>base</t>
  </si>
  <si>
    <t>opt</t>
  </si>
  <si>
    <t>opt/base</t>
  </si>
  <si>
    <t>ISL vs. Polly (computeout=999999 + detect-parallel)</t>
  </si>
  <si>
    <t>BASE: newest Polly + dependences-computeout=999999 + ast-detect-parallel</t>
  </si>
  <si>
    <t>OPT: same as base + ISL checks</t>
  </si>
  <si>
    <t>GOAL: verify how ISL checks improve Polly when using computeout=999999 + detect-parallel</t>
  </si>
  <si>
    <t>ISL vs. Polly (detect-parallel)</t>
  </si>
  <si>
    <t>GOAL: verify how ISL checks improve Polly when using detect-parallel</t>
  </si>
  <si>
    <t>BASE: newest Polly + dependences-computeout=999999</t>
  </si>
  <si>
    <t>BASE: newest Polly + ast-detect-parallel</t>
  </si>
  <si>
    <t>ISL vs. Polly (computeout=999999)</t>
  </si>
  <si>
    <t>GOAL: verify how ISL checks improve Polly when using computeout=999999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</si>
</sst>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rgb="FF000000"/>
      <name val="Calibri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4" xfId="0" applyBorder="1"/>
    <xf numFmtId="0" fontId="0" fillId="0" borderId="5" xfId="0" applyBorder="1"/>
    <xf numFmtId="2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11" fontId="0" fillId="0" borderId="0" xfId="0" applyNumberFormat="1"/>
    <xf numFmtId="2" fontId="0" fillId="0" borderId="0" xfId="0" applyNumberForma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'isl-vs-computeout'!$A$8:$A$36</c:f>
              <c:strCache>
                <c:ptCount val="29"/>
                <c:pt idx="0">
                  <c:v>correlation</c:v>
                </c:pt>
                <c:pt idx="1">
                  <c:v>covariance</c:v>
                </c:pt>
                <c:pt idx="2">
                  <c:v>syr2k</c:v>
                </c:pt>
                <c:pt idx="3">
                  <c:v>3mm</c:v>
                </c:pt>
                <c:pt idx="4">
                  <c:v>doitgen</c:v>
                </c:pt>
                <c:pt idx="5">
                  <c:v>2mm</c:v>
                </c:pt>
                <c:pt idx="6">
                  <c:v>gramschmidt</c:v>
                </c:pt>
                <c:pt idx="7">
                  <c:v>syrk</c:v>
                </c:pt>
                <c:pt idx="8">
                  <c:v>bicg</c:v>
                </c:pt>
                <c:pt idx="9">
                  <c:v>fdtd-2d</c:v>
                </c:pt>
                <c:pt idx="10">
                  <c:v>jacobi-1d</c:v>
                </c:pt>
                <c:pt idx="11">
                  <c:v>gesummv</c:v>
                </c:pt>
                <c:pt idx="12">
                  <c:v>symm</c:v>
                </c:pt>
                <c:pt idx="13">
                  <c:v>cholesky</c:v>
                </c:pt>
                <c:pt idx="14">
                  <c:v>seidel-2d</c:v>
                </c:pt>
                <c:pt idx="15">
                  <c:v>durbin</c:v>
                </c:pt>
                <c:pt idx="16">
                  <c:v>nussinov</c:v>
                </c:pt>
                <c:pt idx="17">
                  <c:v>lu</c:v>
                </c:pt>
                <c:pt idx="18">
                  <c:v>adi</c:v>
                </c:pt>
                <c:pt idx="19">
                  <c:v>deriche</c:v>
                </c:pt>
                <c:pt idx="20">
                  <c:v>mvt</c:v>
                </c:pt>
                <c:pt idx="21">
                  <c:v>jacobi-2d</c:v>
                </c:pt>
                <c:pt idx="22">
                  <c:v>trmm</c:v>
                </c:pt>
                <c:pt idx="23">
                  <c:v>gemver</c:v>
                </c:pt>
                <c:pt idx="24">
                  <c:v>ludcmp</c:v>
                </c:pt>
                <c:pt idx="25">
                  <c:v>heat-3d</c:v>
                </c:pt>
                <c:pt idx="26">
                  <c:v>trisolv</c:v>
                </c:pt>
                <c:pt idx="27">
                  <c:v>gemm</c:v>
                </c:pt>
                <c:pt idx="28">
                  <c:v>atax</c:v>
                </c:pt>
              </c:strCache>
            </c:strRef>
          </c:cat>
          <c:val>
            <c:numRef>
              <c:f>'isl-vs-computeout'!$D$8:$D$36</c:f>
              <c:numCache>
                <c:formatCode>0.00</c:formatCode>
                <c:ptCount val="29"/>
                <c:pt idx="0">
                  <c:v>0.336945853572753</c:v>
                </c:pt>
                <c:pt idx="1">
                  <c:v>0.343712323758844</c:v>
                </c:pt>
                <c:pt idx="2">
                  <c:v>0.459633455031944</c:v>
                </c:pt>
                <c:pt idx="3">
                  <c:v>0.629087901608233</c:v>
                </c:pt>
                <c:pt idx="4">
                  <c:v>0.704922390016293</c:v>
                </c:pt>
                <c:pt idx="5">
                  <c:v>0.754892083403797</c:v>
                </c:pt>
                <c:pt idx="6">
                  <c:v>0.816170827187125</c:v>
                </c:pt>
                <c:pt idx="7">
                  <c:v>0.834197238122193</c:v>
                </c:pt>
                <c:pt idx="8">
                  <c:v>0.876658541692398</c:v>
                </c:pt>
                <c:pt idx="9">
                  <c:v>0.911091993886127</c:v>
                </c:pt>
                <c:pt idx="10">
                  <c:v>0.929354445797808</c:v>
                </c:pt>
                <c:pt idx="11">
                  <c:v>0.937701892016613</c:v>
                </c:pt>
                <c:pt idx="12">
                  <c:v>0.952936759960499</c:v>
                </c:pt>
                <c:pt idx="13">
                  <c:v>0.997977272475333</c:v>
                </c:pt>
                <c:pt idx="14">
                  <c:v>1.000013494895753</c:v>
                </c:pt>
                <c:pt idx="15">
                  <c:v>1.003860708687738</c:v>
                </c:pt>
                <c:pt idx="16">
                  <c:v>1.009671270034139</c:v>
                </c:pt>
                <c:pt idx="17">
                  <c:v>1.017505902069787</c:v>
                </c:pt>
                <c:pt idx="18">
                  <c:v>1.066985874416095</c:v>
                </c:pt>
                <c:pt idx="19">
                  <c:v>1.125706751178826</c:v>
                </c:pt>
                <c:pt idx="20">
                  <c:v>1.148501849147558</c:v>
                </c:pt>
                <c:pt idx="21">
                  <c:v>1.158705580954747</c:v>
                </c:pt>
                <c:pt idx="22">
                  <c:v>1.217201041731159</c:v>
                </c:pt>
                <c:pt idx="23">
                  <c:v>1.27117968264131</c:v>
                </c:pt>
                <c:pt idx="24">
                  <c:v>1.319816325729614</c:v>
                </c:pt>
                <c:pt idx="25">
                  <c:v>1.7971170170231</c:v>
                </c:pt>
                <c:pt idx="26">
                  <c:v>1.856797235024028</c:v>
                </c:pt>
                <c:pt idx="27">
                  <c:v>1.931453020538878</c:v>
                </c:pt>
                <c:pt idx="28">
                  <c:v>2.371378210837146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380984"/>
        <c:axId val="2133383960"/>
      </c:barChart>
      <c:catAx>
        <c:axId val="2133380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383960"/>
        <c:crosses val="autoZero"/>
        <c:auto val="1"/>
        <c:lblAlgn val="ctr"/>
        <c:lblOffset val="100"/>
        <c:noMultiLvlLbl val="0"/>
      </c:catAx>
      <c:valAx>
        <c:axId val="2133383960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0" sourceLinked="1"/>
        <c:majorTickMark val="out"/>
        <c:minorTickMark val="none"/>
        <c:tickLblPos val="nextTo"/>
        <c:crossAx val="2133380984"/>
        <c:crosses val="autoZero"/>
        <c:crossBetween val="between"/>
        <c:majorUnit val="0.25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'isl-vs-detectparallel'!$A$8:$A$36</c:f>
              <c:strCache>
                <c:ptCount val="29"/>
                <c:pt idx="0">
                  <c:v>covariance</c:v>
                </c:pt>
                <c:pt idx="1">
                  <c:v>correlation</c:v>
                </c:pt>
                <c:pt idx="2">
                  <c:v>syr2k</c:v>
                </c:pt>
                <c:pt idx="3">
                  <c:v>doitgen</c:v>
                </c:pt>
                <c:pt idx="4">
                  <c:v>2mm</c:v>
                </c:pt>
                <c:pt idx="5">
                  <c:v>syrk</c:v>
                </c:pt>
                <c:pt idx="6">
                  <c:v>bicg</c:v>
                </c:pt>
                <c:pt idx="7">
                  <c:v>fdtd-2d</c:v>
                </c:pt>
                <c:pt idx="8">
                  <c:v>durbin</c:v>
                </c:pt>
                <c:pt idx="9">
                  <c:v>gesummv</c:v>
                </c:pt>
                <c:pt idx="10">
                  <c:v>symm</c:v>
                </c:pt>
                <c:pt idx="11">
                  <c:v>jacobi-1d</c:v>
                </c:pt>
                <c:pt idx="12">
                  <c:v>3mm</c:v>
                </c:pt>
                <c:pt idx="13">
                  <c:v>lu</c:v>
                </c:pt>
                <c:pt idx="14">
                  <c:v>seidel-2d</c:v>
                </c:pt>
                <c:pt idx="15">
                  <c:v>cholesky</c:v>
                </c:pt>
                <c:pt idx="16">
                  <c:v>nussinov</c:v>
                </c:pt>
                <c:pt idx="17">
                  <c:v>ludcmp</c:v>
                </c:pt>
                <c:pt idx="18">
                  <c:v>deriche</c:v>
                </c:pt>
                <c:pt idx="19">
                  <c:v>adi</c:v>
                </c:pt>
                <c:pt idx="20">
                  <c:v>mvt</c:v>
                </c:pt>
                <c:pt idx="21">
                  <c:v>jacobi-2d</c:v>
                </c:pt>
                <c:pt idx="22">
                  <c:v>trmm</c:v>
                </c:pt>
                <c:pt idx="23">
                  <c:v>gemver</c:v>
                </c:pt>
                <c:pt idx="24">
                  <c:v>heat-3d</c:v>
                </c:pt>
                <c:pt idx="25">
                  <c:v>trisolv</c:v>
                </c:pt>
                <c:pt idx="26">
                  <c:v>gramschmidt</c:v>
                </c:pt>
                <c:pt idx="27">
                  <c:v>gemm</c:v>
                </c:pt>
                <c:pt idx="28">
                  <c:v>atax</c:v>
                </c:pt>
              </c:strCache>
            </c:strRef>
          </c:cat>
          <c:val>
            <c:numRef>
              <c:f>'isl-vs-detectparallel'!$D$8:$D$36</c:f>
              <c:numCache>
                <c:formatCode>0.00</c:formatCode>
                <c:ptCount val="29"/>
                <c:pt idx="0">
                  <c:v>0.319022579773976</c:v>
                </c:pt>
                <c:pt idx="1">
                  <c:v>0.348372247022166</c:v>
                </c:pt>
                <c:pt idx="2">
                  <c:v>0.414305413205974</c:v>
                </c:pt>
                <c:pt idx="3">
                  <c:v>0.706177773600544</c:v>
                </c:pt>
                <c:pt idx="4">
                  <c:v>0.756297080833296</c:v>
                </c:pt>
                <c:pt idx="5">
                  <c:v>0.846734835618727</c:v>
                </c:pt>
                <c:pt idx="6">
                  <c:v>0.886048153955567</c:v>
                </c:pt>
                <c:pt idx="7">
                  <c:v>0.906637696125334</c:v>
                </c:pt>
                <c:pt idx="8">
                  <c:v>0.930617892216064</c:v>
                </c:pt>
                <c:pt idx="9">
                  <c:v>0.937067241114018</c:v>
                </c:pt>
                <c:pt idx="10">
                  <c:v>0.946145739086787</c:v>
                </c:pt>
                <c:pt idx="11">
                  <c:v>0.947185616506283</c:v>
                </c:pt>
                <c:pt idx="12">
                  <c:v>0.957800327243855</c:v>
                </c:pt>
                <c:pt idx="13">
                  <c:v>0.993014893342287</c:v>
                </c:pt>
                <c:pt idx="14">
                  <c:v>1.000039670955446</c:v>
                </c:pt>
                <c:pt idx="15">
                  <c:v>1.00321592690466</c:v>
                </c:pt>
                <c:pt idx="16">
                  <c:v>1.006450300014245</c:v>
                </c:pt>
                <c:pt idx="17">
                  <c:v>1.042565100857326</c:v>
                </c:pt>
                <c:pt idx="18">
                  <c:v>1.061957020377229</c:v>
                </c:pt>
                <c:pt idx="19">
                  <c:v>1.065620154197942</c:v>
                </c:pt>
                <c:pt idx="20">
                  <c:v>1.141392731897455</c:v>
                </c:pt>
                <c:pt idx="21">
                  <c:v>1.157737303069226</c:v>
                </c:pt>
                <c:pt idx="22">
                  <c:v>1.224050911182386</c:v>
                </c:pt>
                <c:pt idx="23">
                  <c:v>1.286686221787664</c:v>
                </c:pt>
                <c:pt idx="24">
                  <c:v>1.799833372644932</c:v>
                </c:pt>
                <c:pt idx="25">
                  <c:v>1.856781026942041</c:v>
                </c:pt>
                <c:pt idx="26">
                  <c:v>1.866475699683368</c:v>
                </c:pt>
                <c:pt idx="27">
                  <c:v>1.938451236840028</c:v>
                </c:pt>
                <c:pt idx="28">
                  <c:v>2.341658420743185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253096"/>
        <c:axId val="2131256072"/>
      </c:barChart>
      <c:catAx>
        <c:axId val="2131253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1256072"/>
        <c:crosses val="autoZero"/>
        <c:auto val="1"/>
        <c:lblAlgn val="ctr"/>
        <c:lblOffset val="100"/>
        <c:noMultiLvlLbl val="0"/>
      </c:catAx>
      <c:valAx>
        <c:axId val="2131256072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0" sourceLinked="1"/>
        <c:majorTickMark val="out"/>
        <c:minorTickMark val="none"/>
        <c:tickLblPos val="nextTo"/>
        <c:crossAx val="2131253096"/>
        <c:crosses val="autoZero"/>
        <c:crossBetween val="between"/>
        <c:majorUnit val="0.25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'isl-detectparallel+computeout'!$A$8:$A$36</c:f>
              <c:strCache>
                <c:ptCount val="29"/>
                <c:pt idx="0">
                  <c:v>correlation</c:v>
                </c:pt>
                <c:pt idx="1">
                  <c:v>covariance</c:v>
                </c:pt>
                <c:pt idx="2">
                  <c:v>syr2k</c:v>
                </c:pt>
                <c:pt idx="3">
                  <c:v>2mm</c:v>
                </c:pt>
                <c:pt idx="4">
                  <c:v>doitgen</c:v>
                </c:pt>
                <c:pt idx="5">
                  <c:v>3mm</c:v>
                </c:pt>
                <c:pt idx="6">
                  <c:v>syrk</c:v>
                </c:pt>
                <c:pt idx="7">
                  <c:v>bicg</c:v>
                </c:pt>
                <c:pt idx="8">
                  <c:v>fdtd-2d</c:v>
                </c:pt>
                <c:pt idx="9">
                  <c:v>durbin</c:v>
                </c:pt>
                <c:pt idx="10">
                  <c:v>gesummv</c:v>
                </c:pt>
                <c:pt idx="11">
                  <c:v>symm</c:v>
                </c:pt>
                <c:pt idx="12">
                  <c:v>jacobi-1d</c:v>
                </c:pt>
                <c:pt idx="13">
                  <c:v>lu</c:v>
                </c:pt>
                <c:pt idx="14">
                  <c:v>cholesky</c:v>
                </c:pt>
                <c:pt idx="15">
                  <c:v>seidel-2d</c:v>
                </c:pt>
                <c:pt idx="16">
                  <c:v>nussinov</c:v>
                </c:pt>
                <c:pt idx="17">
                  <c:v>ludcmp</c:v>
                </c:pt>
                <c:pt idx="18">
                  <c:v>adi</c:v>
                </c:pt>
                <c:pt idx="19">
                  <c:v>deriche</c:v>
                </c:pt>
                <c:pt idx="20">
                  <c:v>mvt</c:v>
                </c:pt>
                <c:pt idx="21">
                  <c:v>jacobi-2d</c:v>
                </c:pt>
                <c:pt idx="22">
                  <c:v>trmm</c:v>
                </c:pt>
                <c:pt idx="23">
                  <c:v>gemver</c:v>
                </c:pt>
                <c:pt idx="24">
                  <c:v>gramschmidt</c:v>
                </c:pt>
                <c:pt idx="25">
                  <c:v>heat-3d</c:v>
                </c:pt>
                <c:pt idx="26">
                  <c:v>trisolv</c:v>
                </c:pt>
                <c:pt idx="27">
                  <c:v>gemm</c:v>
                </c:pt>
                <c:pt idx="28">
                  <c:v>atax</c:v>
                </c:pt>
              </c:strCache>
            </c:strRef>
          </c:cat>
          <c:val>
            <c:numRef>
              <c:f>'isl-detectparallel+computeout'!$D$8:$D$36</c:f>
              <c:numCache>
                <c:formatCode>0.00</c:formatCode>
                <c:ptCount val="29"/>
                <c:pt idx="0">
                  <c:v>0.344738350251198</c:v>
                </c:pt>
                <c:pt idx="1">
                  <c:v>0.348451453100427</c:v>
                </c:pt>
                <c:pt idx="2">
                  <c:v>0.420024888430303</c:v>
                </c:pt>
                <c:pt idx="3">
                  <c:v>0.692856706888929</c:v>
                </c:pt>
                <c:pt idx="4">
                  <c:v>0.696383276251101</c:v>
                </c:pt>
                <c:pt idx="5">
                  <c:v>0.740071547965033</c:v>
                </c:pt>
                <c:pt idx="6">
                  <c:v>0.828582751639537</c:v>
                </c:pt>
                <c:pt idx="7">
                  <c:v>0.844642738964163</c:v>
                </c:pt>
                <c:pt idx="8">
                  <c:v>0.894416663052062</c:v>
                </c:pt>
                <c:pt idx="9">
                  <c:v>0.898112560053604</c:v>
                </c:pt>
                <c:pt idx="10">
                  <c:v>0.92919945656401</c:v>
                </c:pt>
                <c:pt idx="11">
                  <c:v>0.950238083834534</c:v>
                </c:pt>
                <c:pt idx="12">
                  <c:v>0.960841189267504</c:v>
                </c:pt>
                <c:pt idx="13">
                  <c:v>0.998423883624785</c:v>
                </c:pt>
                <c:pt idx="14">
                  <c:v>0.999938586434889</c:v>
                </c:pt>
                <c:pt idx="15">
                  <c:v>1.000107885217735</c:v>
                </c:pt>
                <c:pt idx="16">
                  <c:v>1.004961204202043</c:v>
                </c:pt>
                <c:pt idx="17">
                  <c:v>1.025423174056018</c:v>
                </c:pt>
                <c:pt idx="18">
                  <c:v>1.083234058595537</c:v>
                </c:pt>
                <c:pt idx="19">
                  <c:v>1.095618181818043</c:v>
                </c:pt>
                <c:pt idx="20">
                  <c:v>1.142854384675555</c:v>
                </c:pt>
                <c:pt idx="21">
                  <c:v>1.159793806469662</c:v>
                </c:pt>
                <c:pt idx="22">
                  <c:v>1.2252116884429</c:v>
                </c:pt>
                <c:pt idx="23">
                  <c:v>1.266370396622976</c:v>
                </c:pt>
                <c:pt idx="24">
                  <c:v>1.375193270011492</c:v>
                </c:pt>
                <c:pt idx="25">
                  <c:v>1.795028041380576</c:v>
                </c:pt>
                <c:pt idx="26">
                  <c:v>1.857397812321243</c:v>
                </c:pt>
                <c:pt idx="27">
                  <c:v>1.937766286175103</c:v>
                </c:pt>
                <c:pt idx="28">
                  <c:v>2.361238713762221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404872"/>
        <c:axId val="2133407896"/>
      </c:barChart>
      <c:catAx>
        <c:axId val="2133404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407896"/>
        <c:crosses val="autoZero"/>
        <c:auto val="1"/>
        <c:lblAlgn val="ctr"/>
        <c:lblOffset val="100"/>
        <c:noMultiLvlLbl val="0"/>
      </c:catAx>
      <c:valAx>
        <c:axId val="2133407896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0" sourceLinked="1"/>
        <c:majorTickMark val="out"/>
        <c:minorTickMark val="none"/>
        <c:tickLblPos val="nextTo"/>
        <c:crossAx val="2133404872"/>
        <c:crosses val="autoZero"/>
        <c:crossBetween val="between"/>
        <c:majorUnit val="0.25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</xdr:colOff>
      <xdr:row>6</xdr:row>
      <xdr:rowOff>0</xdr:rowOff>
    </xdr:from>
    <xdr:to>
      <xdr:col>13</xdr:col>
      <xdr:colOff>0</xdr:colOff>
      <xdr:row>20</xdr:row>
      <xdr:rowOff>10160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528320</xdr:colOff>
      <xdr:row>7</xdr:row>
      <xdr:rowOff>30480</xdr:rowOff>
    </xdr:from>
    <xdr:ext cx="1544320" cy="430887"/>
    <xdr:sp macro="" textlink="">
      <xdr:nvSpPr>
        <xdr:cNvPr id="3" name="TextBox 2"/>
        <xdr:cNvSpPr txBox="1"/>
      </xdr:nvSpPr>
      <xdr:spPr>
        <a:xfrm>
          <a:off x="5925820" y="1376680"/>
          <a:ext cx="1544320" cy="43088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Average:</a:t>
          </a:r>
          <a:r>
            <a:rPr lang="en-US" sz="1100" baseline="0"/>
            <a:t> 1.06</a:t>
          </a:r>
        </a:p>
        <a:p>
          <a:r>
            <a:rPr lang="en-US" sz="1100"/>
            <a:t>Geometric mean: 0.97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0.04536</cdr:x>
      <cdr:y>0.45617</cdr:y>
    </cdr:from>
    <cdr:to>
      <cdr:x>0.98307</cdr:x>
      <cdr:y>0.45617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391268" y="1227041"/>
          <a:ext cx="8088537" cy="0"/>
        </a:xfrm>
        <a:prstGeom xmlns:a="http://schemas.openxmlformats.org/drawingml/2006/main" prst="line">
          <a:avLst/>
        </a:prstGeom>
        <a:ln xmlns:a="http://schemas.openxmlformats.org/drawingml/2006/main" w="19050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</xdr:colOff>
      <xdr:row>6</xdr:row>
      <xdr:rowOff>0</xdr:rowOff>
    </xdr:from>
    <xdr:to>
      <xdr:col>13</xdr:col>
      <xdr:colOff>0</xdr:colOff>
      <xdr:row>20</xdr:row>
      <xdr:rowOff>10160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528320</xdr:colOff>
      <xdr:row>7</xdr:row>
      <xdr:rowOff>30480</xdr:rowOff>
    </xdr:from>
    <xdr:ext cx="1544320" cy="430887"/>
    <xdr:sp macro="" textlink="">
      <xdr:nvSpPr>
        <xdr:cNvPr id="3" name="TextBox 2"/>
        <xdr:cNvSpPr txBox="1"/>
      </xdr:nvSpPr>
      <xdr:spPr>
        <a:xfrm>
          <a:off x="5925820" y="1376680"/>
          <a:ext cx="1544320" cy="43088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Average:</a:t>
          </a:r>
          <a:r>
            <a:rPr lang="en-US" sz="1100" baseline="0"/>
            <a:t> 1.09</a:t>
          </a:r>
        </a:p>
        <a:p>
          <a:r>
            <a:rPr lang="en-US" sz="1100"/>
            <a:t>Geometric mean: 1.00</a:t>
          </a:r>
        </a:p>
      </xdr:txBody>
    </xdr:sp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0.04462</cdr:x>
      <cdr:y>0.45617</cdr:y>
    </cdr:from>
    <cdr:to>
      <cdr:x>0.98233</cdr:x>
      <cdr:y>0.45617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384918" y="1227041"/>
          <a:ext cx="8088537" cy="0"/>
        </a:xfrm>
        <a:prstGeom xmlns:a="http://schemas.openxmlformats.org/drawingml/2006/main" prst="line">
          <a:avLst/>
        </a:prstGeom>
        <a:ln xmlns:a="http://schemas.openxmlformats.org/drawingml/2006/main" w="19050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</xdr:colOff>
      <xdr:row>6</xdr:row>
      <xdr:rowOff>0</xdr:rowOff>
    </xdr:from>
    <xdr:to>
      <xdr:col>13</xdr:col>
      <xdr:colOff>0</xdr:colOff>
      <xdr:row>20</xdr:row>
      <xdr:rowOff>10160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528320</xdr:colOff>
      <xdr:row>7</xdr:row>
      <xdr:rowOff>30480</xdr:rowOff>
    </xdr:from>
    <xdr:ext cx="1544320" cy="430887"/>
    <xdr:sp macro="" textlink="">
      <xdr:nvSpPr>
        <xdr:cNvPr id="3" name="TextBox 2"/>
        <xdr:cNvSpPr txBox="1"/>
      </xdr:nvSpPr>
      <xdr:spPr>
        <a:xfrm>
          <a:off x="5925820" y="1376680"/>
          <a:ext cx="1544320" cy="43088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Average:</a:t>
          </a:r>
          <a:r>
            <a:rPr lang="en-US" sz="1100" baseline="0"/>
            <a:t> 1.06</a:t>
          </a:r>
        </a:p>
        <a:p>
          <a:r>
            <a:rPr lang="en-US" sz="1100"/>
            <a:t>Geometric mean: 0.97</a:t>
          </a:r>
        </a:p>
      </xdr:txBody>
    </xdr:sp>
    <xdr:clientData/>
  </xdr:one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0.04536</cdr:x>
      <cdr:y>0.46127</cdr:y>
    </cdr:from>
    <cdr:to>
      <cdr:x>0.98307</cdr:x>
      <cdr:y>0.46127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392804" y="1266145"/>
          <a:ext cx="8120293" cy="0"/>
        </a:xfrm>
        <a:prstGeom xmlns:a="http://schemas.openxmlformats.org/drawingml/2006/main" prst="line">
          <a:avLst/>
        </a:prstGeom>
        <a:ln xmlns:a="http://schemas.openxmlformats.org/drawingml/2006/main" w="19050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H35" sqref="H35"/>
    </sheetView>
  </sheetViews>
  <sheetFormatPr baseColWidth="10" defaultRowHeight="15" x14ac:dyDescent="0"/>
  <cols>
    <col min="1" max="13" width="14.1640625" customWidth="1"/>
  </cols>
  <sheetData>
    <row r="1" spans="1:13" ht="15" customHeight="1">
      <c r="A1" s="11" t="s">
        <v>41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ht="15" customHeight="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>
      <c r="A3" s="12" t="s">
        <v>42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3">
      <c r="A4" s="12" t="s">
        <v>39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>
      <c r="A5" s="12" t="s">
        <v>35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7" spans="1:13" ht="16" thickBot="1">
      <c r="A7" s="4" t="s">
        <v>29</v>
      </c>
      <c r="B7" s="5" t="s">
        <v>30</v>
      </c>
      <c r="C7" s="6" t="s">
        <v>31</v>
      </c>
      <c r="D7" s="4" t="s">
        <v>32</v>
      </c>
    </row>
    <row r="8" spans="1:13">
      <c r="A8" t="s">
        <v>0</v>
      </c>
      <c r="B8" s="7">
        <v>3.7985484999999999</v>
      </c>
      <c r="C8" s="8">
        <v>1.2799051666700001</v>
      </c>
      <c r="D8" s="3">
        <f t="shared" ref="D8:D36" si="0">C8/B8</f>
        <v>0.33694585357275292</v>
      </c>
    </row>
    <row r="9" spans="1:13">
      <c r="A9" t="s">
        <v>1</v>
      </c>
      <c r="B9" s="1">
        <v>3.71711383333</v>
      </c>
      <c r="C9" s="2">
        <v>1.2776178333299999</v>
      </c>
      <c r="D9" s="3">
        <f t="shared" si="0"/>
        <v>0.34371232375884431</v>
      </c>
    </row>
    <row r="10" spans="1:13">
      <c r="A10" t="s">
        <v>12</v>
      </c>
      <c r="B10" s="1">
        <v>7.3707736666699999</v>
      </c>
      <c r="C10" s="2">
        <v>3.3878541666699999</v>
      </c>
      <c r="D10" s="3">
        <f t="shared" si="0"/>
        <v>0.45963345503194369</v>
      </c>
    </row>
    <row r="11" spans="1:13">
      <c r="A11" t="s">
        <v>3</v>
      </c>
      <c r="B11" s="1">
        <v>4.8293675</v>
      </c>
      <c r="C11" s="2">
        <v>3.03809666667</v>
      </c>
      <c r="D11" s="3">
        <f t="shared" si="0"/>
        <v>0.62908790160823336</v>
      </c>
    </row>
    <row r="12" spans="1:13">
      <c r="A12" t="s">
        <v>6</v>
      </c>
      <c r="B12" s="1">
        <v>0.84025916666699996</v>
      </c>
      <c r="C12" s="2">
        <v>0.59231750000000005</v>
      </c>
      <c r="D12" s="3">
        <f t="shared" si="0"/>
        <v>0.70492239001629275</v>
      </c>
      <c r="E12" s="9"/>
    </row>
    <row r="13" spans="1:13">
      <c r="A13" t="s">
        <v>2</v>
      </c>
      <c r="B13" s="1">
        <v>2.7740481666700001</v>
      </c>
      <c r="C13" s="2">
        <v>2.0941070000000002</v>
      </c>
      <c r="D13" s="3">
        <f t="shared" si="0"/>
        <v>0.7548920834037971</v>
      </c>
      <c r="E13" s="9"/>
    </row>
    <row r="14" spans="1:13">
      <c r="A14" t="s">
        <v>17</v>
      </c>
      <c r="B14" s="1">
        <v>6.9178918333299997</v>
      </c>
      <c r="C14" s="2">
        <v>5.6461815</v>
      </c>
      <c r="D14" s="3">
        <f t="shared" si="0"/>
        <v>0.81617082718712464</v>
      </c>
    </row>
    <row r="15" spans="1:13">
      <c r="A15" t="s">
        <v>13</v>
      </c>
      <c r="B15" s="1">
        <v>1.08776133333</v>
      </c>
      <c r="C15" s="2">
        <v>0.90740750000000003</v>
      </c>
      <c r="D15" s="3">
        <f t="shared" si="0"/>
        <v>0.83419723812219282</v>
      </c>
      <c r="E15" s="9"/>
    </row>
    <row r="16" spans="1:13">
      <c r="A16" t="s">
        <v>5</v>
      </c>
      <c r="B16" s="1">
        <v>1.51111666667E-2</v>
      </c>
      <c r="C16" s="2">
        <v>1.32473333333E-2</v>
      </c>
      <c r="D16" s="3">
        <f t="shared" si="0"/>
        <v>0.87665854169239832</v>
      </c>
    </row>
    <row r="17" spans="1:7">
      <c r="A17" t="s">
        <v>24</v>
      </c>
      <c r="B17" s="1">
        <v>3.1145076666699998</v>
      </c>
      <c r="C17" s="2">
        <v>2.8376030000000001</v>
      </c>
      <c r="D17" s="3">
        <f t="shared" si="0"/>
        <v>0.91109199388612727</v>
      </c>
      <c r="E17" s="9"/>
    </row>
    <row r="18" spans="1:7">
      <c r="A18" t="s">
        <v>26</v>
      </c>
      <c r="B18" s="1">
        <v>1.642E-3</v>
      </c>
      <c r="C18" s="2">
        <v>1.526E-3</v>
      </c>
      <c r="D18" s="3">
        <f t="shared" si="0"/>
        <v>0.92935444579780757</v>
      </c>
      <c r="E18" s="9"/>
    </row>
    <row r="19" spans="1:7">
      <c r="A19" t="s">
        <v>10</v>
      </c>
      <c r="B19" s="1">
        <v>6.5009999999999998E-3</v>
      </c>
      <c r="C19" s="2">
        <v>6.0959999999999999E-3</v>
      </c>
      <c r="D19" s="3">
        <f t="shared" si="0"/>
        <v>0.9377018920166128</v>
      </c>
    </row>
    <row r="20" spans="1:7">
      <c r="A20" t="s">
        <v>11</v>
      </c>
      <c r="B20" s="1">
        <v>2.70908533333</v>
      </c>
      <c r="C20" s="2">
        <v>2.5815869999999999</v>
      </c>
      <c r="D20" s="3">
        <f t="shared" si="0"/>
        <v>0.95293675996049942</v>
      </c>
    </row>
    <row r="21" spans="1:7">
      <c r="A21" t="s">
        <v>15</v>
      </c>
      <c r="B21" s="1">
        <v>1.7740896666699999</v>
      </c>
      <c r="C21" s="2">
        <v>1.7705011666699999</v>
      </c>
      <c r="D21" s="3">
        <f t="shared" si="0"/>
        <v>0.99797727247533341</v>
      </c>
    </row>
    <row r="22" spans="1:7">
      <c r="A22" t="s">
        <v>28</v>
      </c>
      <c r="B22" s="1">
        <v>31.715695166700002</v>
      </c>
      <c r="C22" s="2">
        <v>31.716123166700001</v>
      </c>
      <c r="D22" s="3">
        <f t="shared" si="0"/>
        <v>1.0000134948957526</v>
      </c>
    </row>
    <row r="23" spans="1:7">
      <c r="A23" t="s">
        <v>16</v>
      </c>
      <c r="B23" s="1">
        <v>4.36016666667E-3</v>
      </c>
      <c r="C23" s="2">
        <v>4.3769999999999998E-3</v>
      </c>
      <c r="D23" s="3">
        <f t="shared" si="0"/>
        <v>1.0038607086877382</v>
      </c>
    </row>
    <row r="24" spans="1:7">
      <c r="A24" t="s">
        <v>22</v>
      </c>
      <c r="B24" s="1">
        <v>5.6070539999999998</v>
      </c>
      <c r="C24" s="2">
        <v>5.6612813333299998</v>
      </c>
      <c r="D24" s="3">
        <f t="shared" si="0"/>
        <v>1.0096712700341393</v>
      </c>
      <c r="E24" s="9"/>
      <c r="G24" s="10"/>
    </row>
    <row r="25" spans="1:7">
      <c r="A25" t="s">
        <v>18</v>
      </c>
      <c r="B25" s="1">
        <v>9.0588971666700004</v>
      </c>
      <c r="C25" s="2">
        <v>9.2174813333299994</v>
      </c>
      <c r="D25" s="3">
        <f t="shared" si="0"/>
        <v>1.0175059020697874</v>
      </c>
      <c r="G25" s="10"/>
    </row>
    <row r="26" spans="1:7">
      <c r="A26" t="s">
        <v>23</v>
      </c>
      <c r="B26" s="1">
        <v>21.663878333300001</v>
      </c>
      <c r="C26" s="2">
        <v>23.1150521667</v>
      </c>
      <c r="D26" s="3">
        <f t="shared" si="0"/>
        <v>1.0669858744160952</v>
      </c>
      <c r="G26" s="10"/>
    </row>
    <row r="27" spans="1:7">
      <c r="A27" t="s">
        <v>21</v>
      </c>
      <c r="B27" s="1">
        <v>0.229925333333</v>
      </c>
      <c r="C27" s="2">
        <v>0.25882850000000002</v>
      </c>
      <c r="D27" s="3">
        <f t="shared" si="0"/>
        <v>1.1257067511788259</v>
      </c>
    </row>
    <row r="28" spans="1:7">
      <c r="A28" t="s">
        <v>7</v>
      </c>
      <c r="B28" s="1">
        <v>1.7260166666700001E-2</v>
      </c>
      <c r="C28" s="2">
        <v>1.9823333333300001E-2</v>
      </c>
      <c r="D28" s="3">
        <f t="shared" si="0"/>
        <v>1.1485018491475585</v>
      </c>
      <c r="E28" s="9"/>
    </row>
    <row r="29" spans="1:7">
      <c r="A29" t="s">
        <v>27</v>
      </c>
      <c r="B29" s="1">
        <v>3.0186000000000002</v>
      </c>
      <c r="C29" s="2">
        <v>3.4976686666700001</v>
      </c>
      <c r="D29" s="3">
        <f t="shared" si="0"/>
        <v>1.1587055809547473</v>
      </c>
    </row>
    <row r="30" spans="1:7">
      <c r="A30" t="s">
        <v>14</v>
      </c>
      <c r="B30" s="1">
        <v>1.2689173333299999</v>
      </c>
      <c r="C30" s="2">
        <v>1.5445275000000001</v>
      </c>
      <c r="D30" s="3">
        <f t="shared" si="0"/>
        <v>1.217201041731159</v>
      </c>
    </row>
    <row r="31" spans="1:7">
      <c r="A31" t="s">
        <v>9</v>
      </c>
      <c r="B31" s="1">
        <v>2.4662E-2</v>
      </c>
      <c r="C31" s="2">
        <v>3.1349833333299999E-2</v>
      </c>
      <c r="D31" s="3">
        <f t="shared" si="0"/>
        <v>1.2711796826413104</v>
      </c>
    </row>
    <row r="32" spans="1:7">
      <c r="A32" t="s">
        <v>19</v>
      </c>
      <c r="B32" s="1">
        <v>4.42166816667</v>
      </c>
      <c r="C32" s="2">
        <v>5.8357898333299998</v>
      </c>
      <c r="D32" s="3">
        <f t="shared" si="0"/>
        <v>1.3198163257296145</v>
      </c>
    </row>
    <row r="33" spans="1:5">
      <c r="A33" t="s">
        <v>25</v>
      </c>
      <c r="B33" s="1">
        <v>4.6244810000000003</v>
      </c>
      <c r="C33" s="2">
        <v>8.3107334999999996</v>
      </c>
      <c r="D33" s="3">
        <f t="shared" si="0"/>
        <v>1.7971170170230992</v>
      </c>
    </row>
    <row r="34" spans="1:5">
      <c r="A34" t="s">
        <v>20</v>
      </c>
      <c r="B34" s="1">
        <v>2.89333333333E-3</v>
      </c>
      <c r="C34" s="2">
        <v>5.3723333333299999E-3</v>
      </c>
      <c r="D34" s="3">
        <f t="shared" si="0"/>
        <v>1.8567972350240285</v>
      </c>
      <c r="E34" s="9"/>
    </row>
    <row r="35" spans="1:5">
      <c r="A35" t="s">
        <v>8</v>
      </c>
      <c r="B35" s="1">
        <v>0.87750766666699997</v>
      </c>
      <c r="C35" s="2">
        <v>1.69486483333</v>
      </c>
      <c r="D35" s="3">
        <f t="shared" si="0"/>
        <v>1.931453020538878</v>
      </c>
    </row>
    <row r="36" spans="1:5">
      <c r="A36" t="s">
        <v>4</v>
      </c>
      <c r="B36" s="1">
        <v>8.4154999999999994E-3</v>
      </c>
      <c r="C36" s="2">
        <v>1.9956333333299998E-2</v>
      </c>
      <c r="D36" s="3">
        <f t="shared" si="0"/>
        <v>2.371378210837146</v>
      </c>
    </row>
  </sheetData>
  <sortState ref="A8:D36">
    <sortCondition ref="D8:D36"/>
  </sortState>
  <mergeCells count="4">
    <mergeCell ref="A1:M2"/>
    <mergeCell ref="A3:M3"/>
    <mergeCell ref="A4:M4"/>
    <mergeCell ref="A5:M5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G27" sqref="G27"/>
    </sheetView>
  </sheetViews>
  <sheetFormatPr baseColWidth="10" defaultRowHeight="15" x14ac:dyDescent="0"/>
  <cols>
    <col min="1" max="13" width="14.1640625" customWidth="1"/>
  </cols>
  <sheetData>
    <row r="1" spans="1:13" ht="15" customHeight="1">
      <c r="A1" s="11" t="s">
        <v>37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ht="15" customHeight="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>
      <c r="A3" s="12" t="s">
        <v>38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3">
      <c r="A4" s="12" t="s">
        <v>40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>
      <c r="A5" s="12" t="s">
        <v>35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7" spans="1:13" ht="16" thickBot="1">
      <c r="A7" s="4" t="s">
        <v>29</v>
      </c>
      <c r="B7" s="5" t="s">
        <v>30</v>
      </c>
      <c r="C7" s="6" t="s">
        <v>31</v>
      </c>
      <c r="D7" s="4" t="s">
        <v>32</v>
      </c>
    </row>
    <row r="8" spans="1:13">
      <c r="A8" t="s">
        <v>1</v>
      </c>
      <c r="B8" s="7">
        <v>4.0460250000000002</v>
      </c>
      <c r="C8" s="8">
        <v>1.29077333333</v>
      </c>
      <c r="D8" s="3">
        <f t="shared" ref="D8:D36" si="0">C8/B8</f>
        <v>0.31902257977397569</v>
      </c>
    </row>
    <row r="9" spans="1:13">
      <c r="A9" t="s">
        <v>0</v>
      </c>
      <c r="B9" s="1">
        <v>3.7159303333299998</v>
      </c>
      <c r="C9" s="2">
        <v>1.294527</v>
      </c>
      <c r="D9" s="3">
        <f t="shared" si="0"/>
        <v>0.34837224702216646</v>
      </c>
    </row>
    <row r="10" spans="1:13">
      <c r="A10" t="s">
        <v>12</v>
      </c>
      <c r="B10" s="1">
        <v>8.1741248333299996</v>
      </c>
      <c r="C10" s="2">
        <v>3.3865841666700001</v>
      </c>
      <c r="D10" s="3">
        <f t="shared" si="0"/>
        <v>0.41430541320597414</v>
      </c>
    </row>
    <row r="11" spans="1:13">
      <c r="A11" t="s">
        <v>6</v>
      </c>
      <c r="B11" s="1">
        <v>0.83712466666700003</v>
      </c>
      <c r="C11" s="2">
        <v>0.59115883333300001</v>
      </c>
      <c r="D11" s="3">
        <f t="shared" si="0"/>
        <v>0.70617777360054446</v>
      </c>
    </row>
    <row r="12" spans="1:13">
      <c r="A12" t="s">
        <v>2</v>
      </c>
      <c r="B12" s="1">
        <v>2.7719391666700002</v>
      </c>
      <c r="C12" s="2">
        <v>2.0964095</v>
      </c>
      <c r="D12" s="3">
        <f t="shared" si="0"/>
        <v>0.75629708083329594</v>
      </c>
      <c r="E12" s="9"/>
    </row>
    <row r="13" spans="1:13">
      <c r="A13" t="s">
        <v>13</v>
      </c>
      <c r="B13" s="1">
        <v>1.0769646666699999</v>
      </c>
      <c r="C13" s="2">
        <v>0.91190349999999998</v>
      </c>
      <c r="D13" s="3">
        <f t="shared" si="0"/>
        <v>0.84673483561872742</v>
      </c>
      <c r="E13" s="9"/>
    </row>
    <row r="14" spans="1:13">
      <c r="A14" t="s">
        <v>5</v>
      </c>
      <c r="B14" s="1">
        <v>1.51043333333E-2</v>
      </c>
      <c r="C14" s="2">
        <v>1.3383166666699999E-2</v>
      </c>
      <c r="D14" s="3">
        <f t="shared" si="0"/>
        <v>0.88604815395556691</v>
      </c>
    </row>
    <row r="15" spans="1:13">
      <c r="A15" t="s">
        <v>24</v>
      </c>
      <c r="B15" s="1">
        <v>3.1315333333300002</v>
      </c>
      <c r="C15" s="2">
        <v>2.8391661666700001</v>
      </c>
      <c r="D15" s="3">
        <f t="shared" si="0"/>
        <v>0.9066376961253344</v>
      </c>
      <c r="E15" s="9"/>
    </row>
    <row r="16" spans="1:13">
      <c r="A16" t="s">
        <v>16</v>
      </c>
      <c r="B16" s="1">
        <v>4.93883333333E-3</v>
      </c>
      <c r="C16" s="2">
        <v>4.5961666666700001E-3</v>
      </c>
      <c r="D16" s="3">
        <f t="shared" si="0"/>
        <v>0.93061789221606361</v>
      </c>
    </row>
    <row r="17" spans="1:7">
      <c r="A17" t="s">
        <v>10</v>
      </c>
      <c r="B17" s="1">
        <v>6.4989999999999996E-3</v>
      </c>
      <c r="C17" s="2">
        <v>6.0899999999999999E-3</v>
      </c>
      <c r="D17" s="3">
        <f t="shared" si="0"/>
        <v>0.93706724111401762</v>
      </c>
      <c r="E17" s="9"/>
    </row>
    <row r="18" spans="1:7">
      <c r="A18" t="s">
        <v>11</v>
      </c>
      <c r="B18" s="1">
        <v>3.0396078333299998</v>
      </c>
      <c r="C18" s="2">
        <v>2.875912</v>
      </c>
      <c r="D18" s="3">
        <f t="shared" si="0"/>
        <v>0.94614573908678701</v>
      </c>
      <c r="E18" s="9"/>
    </row>
    <row r="19" spans="1:7">
      <c r="A19" t="s">
        <v>26</v>
      </c>
      <c r="B19" s="1">
        <v>1.6314999999999999E-3</v>
      </c>
      <c r="C19" s="2">
        <v>1.54533333333E-3</v>
      </c>
      <c r="D19" s="3">
        <f t="shared" si="0"/>
        <v>0.94718561650628263</v>
      </c>
    </row>
    <row r="20" spans="1:7">
      <c r="A20" t="s">
        <v>3</v>
      </c>
      <c r="B20" s="1">
        <v>4.6184718333300001</v>
      </c>
      <c r="C20" s="2">
        <v>4.4235738333299999</v>
      </c>
      <c r="D20" s="3">
        <f t="shared" si="0"/>
        <v>0.95780032724385478</v>
      </c>
    </row>
    <row r="21" spans="1:7">
      <c r="A21" t="s">
        <v>18</v>
      </c>
      <c r="B21" s="1">
        <v>8.3204408333300002</v>
      </c>
      <c r="C21" s="2">
        <v>8.2623216666699992</v>
      </c>
      <c r="D21" s="3">
        <f t="shared" si="0"/>
        <v>0.99301489334228699</v>
      </c>
    </row>
    <row r="22" spans="1:7">
      <c r="A22" t="s">
        <v>28</v>
      </c>
      <c r="B22" s="1">
        <v>31.715056666700001</v>
      </c>
      <c r="C22" s="2">
        <v>31.7163148333</v>
      </c>
      <c r="D22" s="3">
        <f t="shared" si="0"/>
        <v>1.0000396709554462</v>
      </c>
    </row>
    <row r="23" spans="1:7">
      <c r="A23" t="s">
        <v>15</v>
      </c>
      <c r="B23" s="1">
        <v>1.7822751666700001</v>
      </c>
      <c r="C23" s="2">
        <v>1.7880068333300001</v>
      </c>
      <c r="D23" s="3">
        <f t="shared" si="0"/>
        <v>1.0032159269046592</v>
      </c>
    </row>
    <row r="24" spans="1:7">
      <c r="A24" t="s">
        <v>22</v>
      </c>
      <c r="B24" s="1">
        <v>4.3399273333300004</v>
      </c>
      <c r="C24" s="2">
        <v>4.3679211666700004</v>
      </c>
      <c r="D24" s="3">
        <f t="shared" si="0"/>
        <v>1.0064503000142448</v>
      </c>
      <c r="E24" s="9"/>
    </row>
    <row r="25" spans="1:7">
      <c r="A25" t="s">
        <v>19</v>
      </c>
      <c r="B25" s="1">
        <v>5.5487045000000004</v>
      </c>
      <c r="C25" s="2">
        <v>5.7848856666700001</v>
      </c>
      <c r="D25" s="3">
        <f t="shared" si="0"/>
        <v>1.0425651008573262</v>
      </c>
      <c r="G25" s="10"/>
    </row>
    <row r="26" spans="1:7">
      <c r="A26" t="s">
        <v>21</v>
      </c>
      <c r="B26" s="1">
        <v>0.23397133333299999</v>
      </c>
      <c r="C26" s="2">
        <v>0.24846750000000001</v>
      </c>
      <c r="D26" s="3">
        <f t="shared" si="0"/>
        <v>1.0619570203772286</v>
      </c>
      <c r="G26" s="10"/>
    </row>
    <row r="27" spans="1:7">
      <c r="A27" t="s">
        <v>23</v>
      </c>
      <c r="B27" s="1">
        <v>21.659433</v>
      </c>
      <c r="C27" s="2">
        <v>23.080728333300002</v>
      </c>
      <c r="D27" s="3">
        <f t="shared" si="0"/>
        <v>1.0656201541979424</v>
      </c>
    </row>
    <row r="28" spans="1:7">
      <c r="A28" t="s">
        <v>7</v>
      </c>
      <c r="B28" s="1">
        <v>1.7299333333299999E-2</v>
      </c>
      <c r="C28" s="2">
        <v>1.9745333333299999E-2</v>
      </c>
      <c r="D28" s="3">
        <f t="shared" si="0"/>
        <v>1.1413927318974555</v>
      </c>
      <c r="E28" s="9"/>
    </row>
    <row r="29" spans="1:7">
      <c r="A29" t="s">
        <v>27</v>
      </c>
      <c r="B29" s="1">
        <v>3.0187575</v>
      </c>
      <c r="C29" s="2">
        <v>3.4949281666699998</v>
      </c>
      <c r="D29" s="3">
        <f t="shared" si="0"/>
        <v>1.1577373030692262</v>
      </c>
    </row>
    <row r="30" spans="1:7">
      <c r="A30" t="s">
        <v>14</v>
      </c>
      <c r="B30" s="1">
        <v>1.25321516667</v>
      </c>
      <c r="C30" s="2">
        <v>1.5339991666699999</v>
      </c>
      <c r="D30" s="3">
        <f t="shared" si="0"/>
        <v>1.2240509111823865</v>
      </c>
    </row>
    <row r="31" spans="1:7">
      <c r="A31" t="s">
        <v>9</v>
      </c>
      <c r="B31" s="1">
        <v>2.4545999999999998E-2</v>
      </c>
      <c r="C31" s="2">
        <v>3.1583E-2</v>
      </c>
      <c r="D31" s="3">
        <f t="shared" si="0"/>
        <v>1.286686221787664</v>
      </c>
    </row>
    <row r="32" spans="1:7">
      <c r="A32" t="s">
        <v>25</v>
      </c>
      <c r="B32" s="1">
        <v>4.61648883333</v>
      </c>
      <c r="C32" s="2">
        <v>8.3089106666700001</v>
      </c>
      <c r="D32" s="3">
        <f t="shared" si="0"/>
        <v>1.7998333726449318</v>
      </c>
    </row>
    <row r="33" spans="1:5">
      <c r="A33" t="s">
        <v>20</v>
      </c>
      <c r="B33" s="1">
        <v>2.8953333333299998E-3</v>
      </c>
      <c r="C33" s="2">
        <v>5.3759999999999997E-3</v>
      </c>
      <c r="D33" s="3">
        <f t="shared" si="0"/>
        <v>1.8567810269420411</v>
      </c>
    </row>
    <row r="34" spans="1:5">
      <c r="A34" t="s">
        <v>17</v>
      </c>
      <c r="B34" s="1">
        <v>4.2157956666700001</v>
      </c>
      <c r="C34" s="2">
        <v>7.8686801666699999</v>
      </c>
      <c r="D34" s="3">
        <f t="shared" si="0"/>
        <v>1.8664756996833682</v>
      </c>
      <c r="E34" s="9"/>
    </row>
    <row r="35" spans="1:5">
      <c r="A35" t="s">
        <v>8</v>
      </c>
      <c r="B35" s="1">
        <v>0.87414700000000001</v>
      </c>
      <c r="C35" s="2">
        <v>1.69449133333</v>
      </c>
      <c r="D35" s="3">
        <f t="shared" si="0"/>
        <v>1.938451236840028</v>
      </c>
    </row>
    <row r="36" spans="1:5">
      <c r="A36" t="s">
        <v>4</v>
      </c>
      <c r="B36" s="1">
        <v>8.42166666667E-3</v>
      </c>
      <c r="C36" s="2">
        <v>1.9720666666699999E-2</v>
      </c>
      <c r="D36" s="3">
        <f t="shared" si="0"/>
        <v>2.3416584207431854</v>
      </c>
    </row>
  </sheetData>
  <sortState ref="A8:D36">
    <sortCondition ref="D8:D36"/>
  </sortState>
  <mergeCells count="4">
    <mergeCell ref="A1:M2"/>
    <mergeCell ref="A3:M3"/>
    <mergeCell ref="A4:M4"/>
    <mergeCell ref="A5:M5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>
      <selection activeCell="A4" sqref="A4:M4"/>
    </sheetView>
  </sheetViews>
  <sheetFormatPr baseColWidth="10" defaultRowHeight="15" x14ac:dyDescent="0"/>
  <cols>
    <col min="1" max="13" width="14.1640625" customWidth="1"/>
  </cols>
  <sheetData>
    <row r="1" spans="1:13">
      <c r="A1" s="11" t="s">
        <v>33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>
      <c r="A3" s="12" t="s">
        <v>36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3">
      <c r="A4" s="12" t="s">
        <v>34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>
      <c r="A5" s="12" t="s">
        <v>35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7" spans="1:13" ht="16" thickBot="1">
      <c r="A7" s="4" t="s">
        <v>29</v>
      </c>
      <c r="B7" s="5" t="s">
        <v>30</v>
      </c>
      <c r="C7" s="6" t="s">
        <v>31</v>
      </c>
      <c r="D7" s="4" t="s">
        <v>32</v>
      </c>
    </row>
    <row r="8" spans="1:13">
      <c r="A8" t="s">
        <v>0</v>
      </c>
      <c r="B8" s="7">
        <v>3.72131066667</v>
      </c>
      <c r="C8" s="8">
        <v>1.2828785</v>
      </c>
      <c r="D8" s="3">
        <f t="shared" ref="D8:D36" si="0">C8/B8</f>
        <v>0.34473835025119759</v>
      </c>
    </row>
    <row r="9" spans="1:13">
      <c r="A9" t="s">
        <v>1</v>
      </c>
      <c r="B9" s="1">
        <v>3.7043921666699999</v>
      </c>
      <c r="C9" s="2">
        <v>1.2908008333300001</v>
      </c>
      <c r="D9" s="3">
        <f t="shared" si="0"/>
        <v>0.34845145310042686</v>
      </c>
    </row>
    <row r="10" spans="1:13">
      <c r="A10" t="s">
        <v>12</v>
      </c>
      <c r="B10" s="1">
        <v>8.0634523333299999</v>
      </c>
      <c r="C10" s="2">
        <v>3.38685066667</v>
      </c>
      <c r="D10" s="3">
        <f t="shared" si="0"/>
        <v>0.42002488843030306</v>
      </c>
    </row>
    <row r="11" spans="1:13">
      <c r="A11" t="s">
        <v>2</v>
      </c>
      <c r="B11" s="1">
        <v>3.0228285000000001</v>
      </c>
      <c r="C11" s="2">
        <v>2.0943870000000002</v>
      </c>
      <c r="D11" s="3">
        <f t="shared" si="0"/>
        <v>0.69285670688892875</v>
      </c>
    </row>
    <row r="12" spans="1:13">
      <c r="A12" t="s">
        <v>6</v>
      </c>
      <c r="B12" s="1">
        <v>0.85694499999999996</v>
      </c>
      <c r="C12" s="2">
        <v>0.59676216666699999</v>
      </c>
      <c r="D12" s="3">
        <f t="shared" si="0"/>
        <v>0.6963832762511013</v>
      </c>
      <c r="E12" s="9"/>
    </row>
    <row r="13" spans="1:13">
      <c r="A13" t="s">
        <v>3</v>
      </c>
      <c r="B13" s="1">
        <v>4.3732899999999999</v>
      </c>
      <c r="C13" s="2">
        <v>3.2365474999999999</v>
      </c>
      <c r="D13" s="3">
        <f t="shared" si="0"/>
        <v>0.74007154796503316</v>
      </c>
      <c r="E13" s="9"/>
    </row>
    <row r="14" spans="1:13">
      <c r="A14" t="s">
        <v>13</v>
      </c>
      <c r="B14" s="1">
        <v>1.0984736666699999</v>
      </c>
      <c r="C14" s="2">
        <v>0.91017633333299997</v>
      </c>
      <c r="D14" s="3">
        <f t="shared" si="0"/>
        <v>0.82858275163953687</v>
      </c>
    </row>
    <row r="15" spans="1:13">
      <c r="A15" t="s">
        <v>5</v>
      </c>
      <c r="B15" s="1">
        <v>1.5110333333300001E-2</v>
      </c>
      <c r="C15" s="2">
        <v>1.27628333333E-2</v>
      </c>
      <c r="D15" s="3">
        <f t="shared" si="0"/>
        <v>0.84464273896416275</v>
      </c>
      <c r="E15" s="9"/>
    </row>
    <row r="16" spans="1:13">
      <c r="A16" t="s">
        <v>24</v>
      </c>
      <c r="B16" s="1">
        <v>3.1690874999999998</v>
      </c>
      <c r="C16" s="2">
        <v>2.8344846666699999</v>
      </c>
      <c r="D16" s="3">
        <f t="shared" si="0"/>
        <v>0.89441666305206158</v>
      </c>
    </row>
    <row r="17" spans="1:8">
      <c r="A17" t="s">
        <v>16</v>
      </c>
      <c r="B17" s="1">
        <v>4.8566666666700004E-3</v>
      </c>
      <c r="C17" s="2">
        <v>4.3618333333299997E-3</v>
      </c>
      <c r="D17" s="3">
        <f t="shared" si="0"/>
        <v>0.89811256005360451</v>
      </c>
      <c r="E17" s="9"/>
    </row>
    <row r="18" spans="1:8">
      <c r="A18" t="s">
        <v>10</v>
      </c>
      <c r="B18" s="1">
        <v>6.5018333333300002E-3</v>
      </c>
      <c r="C18" s="2">
        <v>6.0415E-3</v>
      </c>
      <c r="D18" s="3">
        <f t="shared" si="0"/>
        <v>0.92919945656400971</v>
      </c>
      <c r="E18" s="9"/>
    </row>
    <row r="19" spans="1:8">
      <c r="A19" t="s">
        <v>11</v>
      </c>
      <c r="B19" s="1">
        <v>2.98945816667</v>
      </c>
      <c r="C19" s="2">
        <v>2.840697</v>
      </c>
      <c r="D19" s="3">
        <f t="shared" si="0"/>
        <v>0.95023808383453412</v>
      </c>
    </row>
    <row r="20" spans="1:8">
      <c r="A20" t="s">
        <v>26</v>
      </c>
      <c r="B20" s="1">
        <v>1.6088333333299999E-3</v>
      </c>
      <c r="C20" s="2">
        <v>1.54583333333E-3</v>
      </c>
      <c r="D20" s="3">
        <f t="shared" si="0"/>
        <v>0.96084118926750417</v>
      </c>
    </row>
    <row r="21" spans="1:8">
      <c r="A21" t="s">
        <v>18</v>
      </c>
      <c r="B21" s="1">
        <v>8.2751926666699998</v>
      </c>
      <c r="C21" s="2">
        <v>8.2621500000000001</v>
      </c>
      <c r="D21" s="3">
        <f t="shared" si="0"/>
        <v>0.99842388362478474</v>
      </c>
    </row>
    <row r="22" spans="1:8">
      <c r="A22" t="s">
        <v>15</v>
      </c>
      <c r="B22" s="1">
        <v>1.7884213333300001</v>
      </c>
      <c r="C22" s="2">
        <v>1.7883115000000001</v>
      </c>
      <c r="D22" s="3">
        <f t="shared" si="0"/>
        <v>0.9999385864348892</v>
      </c>
    </row>
    <row r="23" spans="1:8">
      <c r="A23" t="s">
        <v>28</v>
      </c>
      <c r="B23" s="1">
        <v>31.7158056667</v>
      </c>
      <c r="C23" s="2">
        <v>31.719227333300001</v>
      </c>
      <c r="D23" s="3">
        <f t="shared" si="0"/>
        <v>1.0001078852177352</v>
      </c>
    </row>
    <row r="24" spans="1:8">
      <c r="A24" t="s">
        <v>22</v>
      </c>
      <c r="B24" s="1">
        <v>4.3839154999999996</v>
      </c>
      <c r="C24" s="2">
        <v>4.4056649999999999</v>
      </c>
      <c r="D24" s="3">
        <f t="shared" si="0"/>
        <v>1.0049612042020428</v>
      </c>
      <c r="E24" s="9"/>
    </row>
    <row r="25" spans="1:8">
      <c r="A25" t="s">
        <v>19</v>
      </c>
      <c r="B25" s="1">
        <v>5.58852983333</v>
      </c>
      <c r="C25" s="2">
        <v>5.7306080000000001</v>
      </c>
      <c r="D25" s="3">
        <f t="shared" si="0"/>
        <v>1.0254231740560185</v>
      </c>
      <c r="G25" s="10"/>
    </row>
    <row r="26" spans="1:8">
      <c r="A26" t="s">
        <v>23</v>
      </c>
      <c r="B26" s="1">
        <v>21.301296166699998</v>
      </c>
      <c r="C26" s="2">
        <v>23.074289499999999</v>
      </c>
      <c r="D26" s="3">
        <f t="shared" si="0"/>
        <v>1.0832340585955373</v>
      </c>
      <c r="G26" s="10"/>
    </row>
    <row r="27" spans="1:8">
      <c r="A27" t="s">
        <v>21</v>
      </c>
      <c r="B27" s="1">
        <v>0.229166666667</v>
      </c>
      <c r="C27" s="2">
        <v>0.25107916666699998</v>
      </c>
      <c r="D27" s="3">
        <f t="shared" si="0"/>
        <v>1.0956181818180426</v>
      </c>
    </row>
    <row r="28" spans="1:8">
      <c r="A28" t="s">
        <v>7</v>
      </c>
      <c r="B28" s="1">
        <v>1.7264666666699999E-2</v>
      </c>
      <c r="C28" s="2">
        <v>1.9730999999999999E-2</v>
      </c>
      <c r="D28" s="3">
        <f t="shared" si="0"/>
        <v>1.1428543846755554</v>
      </c>
      <c r="E28" s="9"/>
    </row>
    <row r="29" spans="1:8">
      <c r="A29" t="s">
        <v>27</v>
      </c>
      <c r="B29" s="1">
        <v>3.0207866666699998</v>
      </c>
      <c r="C29" s="2">
        <v>3.5034896666700002</v>
      </c>
      <c r="D29" s="3">
        <f t="shared" si="0"/>
        <v>1.1597938064696616</v>
      </c>
      <c r="H29" s="10"/>
    </row>
    <row r="30" spans="1:8">
      <c r="A30" t="s">
        <v>14</v>
      </c>
      <c r="B30" s="1">
        <v>1.25162316667</v>
      </c>
      <c r="C30" s="2">
        <v>1.5335033333300001</v>
      </c>
      <c r="D30" s="3">
        <f t="shared" si="0"/>
        <v>1.2252116884429001</v>
      </c>
    </row>
    <row r="31" spans="1:8">
      <c r="A31" t="s">
        <v>9</v>
      </c>
      <c r="B31" s="1">
        <v>2.4452166666700002E-2</v>
      </c>
      <c r="C31" s="2">
        <v>3.09655E-2</v>
      </c>
      <c r="D31" s="3">
        <f t="shared" si="0"/>
        <v>1.2663703966229762</v>
      </c>
    </row>
    <row r="32" spans="1:8">
      <c r="A32" t="s">
        <v>17</v>
      </c>
      <c r="B32" s="1">
        <v>6.7709676666699998</v>
      </c>
      <c r="C32" s="2">
        <v>9.3113891666700006</v>
      </c>
      <c r="D32" s="3">
        <f t="shared" si="0"/>
        <v>1.3751932700114922</v>
      </c>
    </row>
    <row r="33" spans="1:5">
      <c r="A33" t="s">
        <v>25</v>
      </c>
      <c r="B33" s="1">
        <v>4.6105371666700004</v>
      </c>
      <c r="C33" s="2">
        <v>8.2760435000000001</v>
      </c>
      <c r="D33" s="3">
        <f t="shared" si="0"/>
        <v>1.7950280413805757</v>
      </c>
    </row>
    <row r="34" spans="1:5">
      <c r="A34" t="s">
        <v>20</v>
      </c>
      <c r="B34" s="1">
        <v>2.895E-3</v>
      </c>
      <c r="C34" s="2">
        <v>5.3771666666699997E-3</v>
      </c>
      <c r="D34" s="3">
        <f t="shared" si="0"/>
        <v>1.8573978123212433</v>
      </c>
      <c r="E34" s="9"/>
    </row>
    <row r="35" spans="1:5">
      <c r="A35" t="s">
        <v>8</v>
      </c>
      <c r="B35" s="1">
        <v>0.87484200000000001</v>
      </c>
      <c r="C35" s="2">
        <v>1.69523933333</v>
      </c>
      <c r="D35" s="3">
        <f t="shared" si="0"/>
        <v>1.9377662861751035</v>
      </c>
    </row>
    <row r="36" spans="1:5">
      <c r="A36" t="s">
        <v>4</v>
      </c>
      <c r="B36" s="1">
        <v>8.4173333333299998E-3</v>
      </c>
      <c r="C36" s="2">
        <v>1.9875333333300001E-2</v>
      </c>
      <c r="D36" s="3">
        <f t="shared" si="0"/>
        <v>2.3612387137622215</v>
      </c>
    </row>
  </sheetData>
  <sortState ref="A8:D36">
    <sortCondition ref="D8:D36"/>
  </sortState>
  <mergeCells count="4">
    <mergeCell ref="A1:M2"/>
    <mergeCell ref="A3:M3"/>
    <mergeCell ref="A4:M4"/>
    <mergeCell ref="A5:M5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isl-vs-computeout</vt:lpstr>
      <vt:lpstr>isl-vs-detectparallel</vt:lpstr>
      <vt:lpstr>isl-detectparallel+computeout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.</dc:creator>
  <cp:lastModifiedBy>. .</cp:lastModifiedBy>
  <dcterms:created xsi:type="dcterms:W3CDTF">2015-03-20T16:12:23Z</dcterms:created>
  <dcterms:modified xsi:type="dcterms:W3CDTF">2015-03-20T22:17:25Z</dcterms:modified>
</cp:coreProperties>
</file>