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1"/>
  </bookViews>
  <sheets>
    <sheet name="scev-vs-polly" sheetId="2" r:id="rId1"/>
    <sheet name="scev+licm-vs-polly" sheetId="3" r:id="rId2"/>
    <sheet name="scev+licm-vs-polly-fusion-max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4" l="1"/>
  <c r="D29" i="4"/>
  <c r="D20" i="4"/>
  <c r="D12" i="4"/>
  <c r="D8" i="4"/>
  <c r="D21" i="4"/>
  <c r="D19" i="4"/>
  <c r="D15" i="4"/>
  <c r="D18" i="4"/>
  <c r="D9" i="4"/>
  <c r="D13" i="4"/>
  <c r="D17" i="4"/>
  <c r="D14" i="4"/>
  <c r="D24" i="4"/>
  <c r="D28" i="4"/>
  <c r="D32" i="4"/>
  <c r="D11" i="4"/>
  <c r="D25" i="4"/>
  <c r="D22" i="4"/>
  <c r="D36" i="4"/>
  <c r="D33" i="4"/>
  <c r="D30" i="4"/>
  <c r="D23" i="4"/>
  <c r="D31" i="4"/>
  <c r="D27" i="4"/>
  <c r="D10" i="4"/>
  <c r="D35" i="4"/>
  <c r="D26" i="4"/>
  <c r="D16" i="4"/>
  <c r="D34" i="3"/>
  <c r="D12" i="3"/>
  <c r="D20" i="3"/>
  <c r="D13" i="3"/>
  <c r="D8" i="3"/>
  <c r="D19" i="3"/>
  <c r="D22" i="3"/>
  <c r="D16" i="3"/>
  <c r="D18" i="3"/>
  <c r="D9" i="3"/>
  <c r="D17" i="3"/>
  <c r="D21" i="3"/>
  <c r="D15" i="3"/>
  <c r="D14" i="3"/>
  <c r="D27" i="3"/>
  <c r="D23" i="3"/>
  <c r="D11" i="3"/>
  <c r="D24" i="3"/>
  <c r="D25" i="3"/>
  <c r="D36" i="3"/>
  <c r="D33" i="3"/>
  <c r="D32" i="3"/>
  <c r="D28" i="3"/>
  <c r="D26" i="3"/>
  <c r="D30" i="3"/>
  <c r="D10" i="3"/>
  <c r="D35" i="3"/>
  <c r="D29" i="3"/>
  <c r="D31" i="3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<sst xmlns="http://schemas.openxmlformats.org/spreadsheetml/2006/main" count="112" uniqueCount="44">
  <si>
    <t>opt</t>
  </si>
  <si>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</si>
  <si>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</si>
  <si>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</si>
  <si>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</si>
  <si>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</si>
  <si>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</si>
  <si>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</si>
  <si>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</si>
  <si>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</si>
  <si>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</si>
  <si>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</si>
  <si>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</si>
  <si>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</si>
  <si>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</si>
  <si>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</si>
  <si>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</si>
  <si>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</si>
  <si>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</si>
  <si>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</si>
  <si>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</si>
  <si>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</si>
  <si>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</si>
  <si>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floyd-warshall</t>
  </si>
  <si>
    <t>nussinov</t>
  </si>
  <si>
    <t>adi</t>
  </si>
  <si>
    <t>fdtd-2d</t>
  </si>
  <si>
    <t>heat-3d</t>
  </si>
  <si>
    <t>jacobi-1d</t>
  </si>
  <si>
    <t>jacobi-2d</t>
  </si>
  <si>
    <t>seidel-2d</t>
  </si>
  <si>
    <t>benchmark</t>
  </si>
  <si>
    <t>base</t>
  </si>
  <si>
    <t>opt/base</t>
  </si>
  <si>
    <t>BASE: llvm -O3 + old version of Polly</t>
  </si>
  <si>
    <t>OPT: same as base plus SCEV alias checks</t>
  </si>
  <si>
    <t>GOAL: show how SCEV checks improve Polly</t>
  </si>
  <si>
    <t>SCEV checks vs. clean Polly</t>
  </si>
  <si>
    <t>SCEV checks + LICM vs. clean Polly</t>
  </si>
  <si>
    <t>OPT: same as base plus SCEV alias checks with LICM</t>
  </si>
  <si>
    <t>SCEV checks + LICM vs. clean Polly (fusion=max)</t>
  </si>
  <si>
    <t>GOAL: show how SCEV checks combined with LICM improve Polly</t>
  </si>
  <si>
    <t>BASE: llvm -O3 + old version of Polly + fusion=max</t>
  </si>
  <si>
    <t>GOAL: show how SCEV checks combined with LICM improve Polly when using fusion=max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</si>
</sst>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'scev-vs-polly'!$A$8:$A$37</c:f>
              <c:strCache>
                <c:ptCount val="30"/>
                <c:pt idx="0">
                  <c:v>syr2k</c:v>
                </c:pt>
                <c:pt idx="1">
                  <c:v>2mm</c:v>
                </c:pt>
                <c:pt idx="2">
                  <c:v>doitgen</c:v>
                </c:pt>
                <c:pt idx="3">
                  <c:v>syrk</c:v>
                </c:pt>
                <c:pt idx="4">
                  <c:v>gramschmidt</c:v>
                </c:pt>
                <c:pt idx="5">
                  <c:v>3mm</c:v>
                </c:pt>
                <c:pt idx="6">
                  <c:v>correlation</c:v>
                </c:pt>
                <c:pt idx="7">
                  <c:v>ludcmp</c:v>
                </c:pt>
                <c:pt idx="8">
                  <c:v>covariance</c:v>
                </c:pt>
                <c:pt idx="9">
                  <c:v>lu</c:v>
                </c:pt>
                <c:pt idx="10">
                  <c:v>fdtd-2d</c:v>
                </c:pt>
                <c:pt idx="11">
                  <c:v>nussinov</c:v>
                </c:pt>
                <c:pt idx="12">
                  <c:v>adi</c:v>
                </c:pt>
                <c:pt idx="13">
                  <c:v>symm</c:v>
                </c:pt>
                <c:pt idx="14">
                  <c:v>cholesky</c:v>
                </c:pt>
                <c:pt idx="15">
                  <c:v>seidel-2d</c:v>
                </c:pt>
                <c:pt idx="16">
                  <c:v>jacobi-1d</c:v>
                </c:pt>
                <c:pt idx="17">
                  <c:v>floyd-warshall</c:v>
                </c:pt>
                <c:pt idx="18">
                  <c:v>heat-3d</c:v>
                </c:pt>
                <c:pt idx="19">
                  <c:v>durbin</c:v>
                </c:pt>
                <c:pt idx="20">
                  <c:v>bicg</c:v>
                </c:pt>
                <c:pt idx="21">
                  <c:v>gemver</c:v>
                </c:pt>
                <c:pt idx="22">
                  <c:v>trmm</c:v>
                </c:pt>
                <c:pt idx="23">
                  <c:v>deriche</c:v>
                </c:pt>
                <c:pt idx="24">
                  <c:v>gesummv</c:v>
                </c:pt>
                <c:pt idx="25">
                  <c:v>mvt</c:v>
                </c:pt>
                <c:pt idx="26">
                  <c:v>jacobi-2d</c:v>
                </c:pt>
                <c:pt idx="27">
                  <c:v>trisolv</c:v>
                </c:pt>
                <c:pt idx="28">
                  <c:v>gemm</c:v>
                </c:pt>
                <c:pt idx="29">
                  <c:v>atax</c:v>
                </c:pt>
              </c:strCache>
            </c:strRef>
          </c:cat>
          <c:val>
            <c:numRef>
              <c:f>'scev-vs-polly'!$D$8:$D$37</c:f>
              <c:numCache>
                <c:formatCode>0.00</c:formatCode>
                <c:ptCount val="30"/>
                <c:pt idx="0">
                  <c:v>0.337460580682615</c:v>
                </c:pt>
                <c:pt idx="1">
                  <c:v>0.74954806476543</c:v>
                </c:pt>
                <c:pt idx="2">
                  <c:v>0.81659082044317</c:v>
                </c:pt>
                <c:pt idx="3">
                  <c:v>0.823194221332154</c:v>
                </c:pt>
                <c:pt idx="4">
                  <c:v>0.925440771499172</c:v>
                </c:pt>
                <c:pt idx="5">
                  <c:v>0.925831965124494</c:v>
                </c:pt>
                <c:pt idx="6">
                  <c:v>0.9582372708155</c:v>
                </c:pt>
                <c:pt idx="7">
                  <c:v>0.958492882238537</c:v>
                </c:pt>
                <c:pt idx="8">
                  <c:v>0.961233448533875</c:v>
                </c:pt>
                <c:pt idx="9">
                  <c:v>0.971019479111485</c:v>
                </c:pt>
                <c:pt idx="10">
                  <c:v>0.987307231293509</c:v>
                </c:pt>
                <c:pt idx="11">
                  <c:v>0.990455989006417</c:v>
                </c:pt>
                <c:pt idx="12">
                  <c:v>0.996651148195626</c:v>
                </c:pt>
                <c:pt idx="13">
                  <c:v>0.996838709088555</c:v>
                </c:pt>
                <c:pt idx="14">
                  <c:v>0.99820616480134</c:v>
                </c:pt>
                <c:pt idx="15">
                  <c:v>0.999952450260364</c:v>
                </c:pt>
                <c:pt idx="16">
                  <c:v>1.001179361411177</c:v>
                </c:pt>
                <c:pt idx="17">
                  <c:v>1.001360119232982</c:v>
                </c:pt>
                <c:pt idx="18">
                  <c:v>1.001692733252491</c:v>
                </c:pt>
                <c:pt idx="19">
                  <c:v>1.008703330679522</c:v>
                </c:pt>
                <c:pt idx="20">
                  <c:v>1.02168544010589</c:v>
                </c:pt>
                <c:pt idx="21">
                  <c:v>1.052463918338391</c:v>
                </c:pt>
                <c:pt idx="22">
                  <c:v>1.090691388608777</c:v>
                </c:pt>
                <c:pt idx="23">
                  <c:v>1.091331413750726</c:v>
                </c:pt>
                <c:pt idx="24">
                  <c:v>1.138599699338277</c:v>
                </c:pt>
                <c:pt idx="25">
                  <c:v>1.220474949319432</c:v>
                </c:pt>
                <c:pt idx="26">
                  <c:v>1.733661474217944</c:v>
                </c:pt>
                <c:pt idx="27">
                  <c:v>1.859480654431141</c:v>
                </c:pt>
                <c:pt idx="28">
                  <c:v>2.145121799640582</c:v>
                </c:pt>
                <c:pt idx="29">
                  <c:v>2.285510666158265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91848"/>
        <c:axId val="2123688920"/>
      </c:barChart>
      <c:catAx>
        <c:axId val="21236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88920"/>
        <c:crosses val="autoZero"/>
        <c:auto val="1"/>
        <c:lblAlgn val="ctr"/>
        <c:lblOffset val="100"/>
        <c:noMultiLvlLbl val="0"/>
      </c:catAx>
      <c:valAx>
        <c:axId val="2123688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36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'scev+licm-vs-polly'!$A$8:$A$36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2mm</c:v>
                </c:pt>
                <c:pt idx="5">
                  <c:v>atax</c:v>
                </c:pt>
                <c:pt idx="6">
                  <c:v>trmm</c:v>
                </c:pt>
                <c:pt idx="7">
                  <c:v>syrk</c:v>
                </c:pt>
                <c:pt idx="8">
                  <c:v>gemm</c:v>
                </c:pt>
                <c:pt idx="9">
                  <c:v>symm</c:v>
                </c:pt>
                <c:pt idx="10">
                  <c:v>gemver</c:v>
                </c:pt>
                <c:pt idx="11">
                  <c:v>doitgen</c:v>
                </c:pt>
                <c:pt idx="12">
                  <c:v>3mm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lu</c:v>
                </c:pt>
                <c:pt idx="17">
                  <c:v>ludcmp</c:v>
                </c:pt>
                <c:pt idx="18">
                  <c:v>fdtd-2d</c:v>
                </c:pt>
                <c:pt idx="19">
                  <c:v>cholesky</c:v>
                </c:pt>
                <c:pt idx="20">
                  <c:v>adi</c:v>
                </c:pt>
                <c:pt idx="21">
                  <c:v>seidel-2d</c:v>
                </c:pt>
                <c:pt idx="22">
                  <c:v>heat-3d</c:v>
                </c:pt>
                <c:pt idx="23">
                  <c:v>correlation</c:v>
                </c:pt>
                <c:pt idx="24">
                  <c:v>nussinov</c:v>
                </c:pt>
                <c:pt idx="25">
                  <c:v>deriche</c:v>
                </c:pt>
                <c:pt idx="26">
                  <c:v>covariance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'scev+licm-vs-polly'!$D$8:$D$36</c:f>
              <c:numCache>
                <c:formatCode>0.00</c:formatCode>
                <c:ptCount val="29"/>
                <c:pt idx="0">
                  <c:v>0.374998621450455</c:v>
                </c:pt>
                <c:pt idx="1">
                  <c:v>0.493029215786516</c:v>
                </c:pt>
                <c:pt idx="2">
                  <c:v>0.615361566117428</c:v>
                </c:pt>
                <c:pt idx="3">
                  <c:v>0.625355038822388</c:v>
                </c:pt>
                <c:pt idx="4">
                  <c:v>0.814468375329738</c:v>
                </c:pt>
                <c:pt idx="5">
                  <c:v>0.880188436491011</c:v>
                </c:pt>
                <c:pt idx="6">
                  <c:v>0.894783264000221</c:v>
                </c:pt>
                <c:pt idx="7">
                  <c:v>0.895674368855297</c:v>
                </c:pt>
                <c:pt idx="8">
                  <c:v>0.917539856200676</c:v>
                </c:pt>
                <c:pt idx="9">
                  <c:v>0.918121986695718</c:v>
                </c:pt>
                <c:pt idx="10">
                  <c:v>0.946274407843843</c:v>
                </c:pt>
                <c:pt idx="11">
                  <c:v>0.958654529124391</c:v>
                </c:pt>
                <c:pt idx="12">
                  <c:v>0.962034111488616</c:v>
                </c:pt>
                <c:pt idx="13">
                  <c:v>0.971935286708003</c:v>
                </c:pt>
                <c:pt idx="14">
                  <c:v>0.972409256251451</c:v>
                </c:pt>
                <c:pt idx="15">
                  <c:v>0.979054502543713</c:v>
                </c:pt>
                <c:pt idx="16">
                  <c:v>0.987915324402035</c:v>
                </c:pt>
                <c:pt idx="17">
                  <c:v>0.991270742398097</c:v>
                </c:pt>
                <c:pt idx="18">
                  <c:v>0.997093796275721</c:v>
                </c:pt>
                <c:pt idx="19">
                  <c:v>0.998827654854392</c:v>
                </c:pt>
                <c:pt idx="20">
                  <c:v>0.998879570382732</c:v>
                </c:pt>
                <c:pt idx="21">
                  <c:v>1.000385206720745</c:v>
                </c:pt>
                <c:pt idx="22">
                  <c:v>1.000435016424108</c:v>
                </c:pt>
                <c:pt idx="23">
                  <c:v>1.000435216417178</c:v>
                </c:pt>
                <c:pt idx="24">
                  <c:v>1.000752210477181</c:v>
                </c:pt>
                <c:pt idx="25">
                  <c:v>1.089683067351401</c:v>
                </c:pt>
                <c:pt idx="26">
                  <c:v>1.097623750551983</c:v>
                </c:pt>
                <c:pt idx="27">
                  <c:v>1.743414968348724</c:v>
                </c:pt>
                <c:pt idx="28">
                  <c:v>1.844921628296314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05832"/>
        <c:axId val="2123602840"/>
      </c:barChart>
      <c:catAx>
        <c:axId val="212360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602840"/>
        <c:crosses val="autoZero"/>
        <c:auto val="1"/>
        <c:lblAlgn val="ctr"/>
        <c:lblOffset val="100"/>
        <c:noMultiLvlLbl val="0"/>
      </c:catAx>
      <c:valAx>
        <c:axId val="2123602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360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'scev+licm-vs-polly-fusion-max'!$A$8:$A$36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atax</c:v>
                </c:pt>
                <c:pt idx="5">
                  <c:v>symm</c:v>
                </c:pt>
                <c:pt idx="6">
                  <c:v>syrk</c:v>
                </c:pt>
                <c:pt idx="7">
                  <c:v>gemm</c:v>
                </c:pt>
                <c:pt idx="8">
                  <c:v>correlation</c:v>
                </c:pt>
                <c:pt idx="9">
                  <c:v>syr2k</c:v>
                </c:pt>
                <c:pt idx="10">
                  <c:v>gemver</c:v>
                </c:pt>
                <c:pt idx="11">
                  <c:v>mvt</c:v>
                </c:pt>
                <c:pt idx="12">
                  <c:v>3mm</c:v>
                </c:pt>
                <c:pt idx="13">
                  <c:v>doitgen</c:v>
                </c:pt>
                <c:pt idx="14">
                  <c:v>ludcmp</c:v>
                </c:pt>
                <c:pt idx="15">
                  <c:v>adi</c:v>
                </c:pt>
                <c:pt idx="16">
                  <c:v>trmm</c:v>
                </c:pt>
                <c:pt idx="17">
                  <c:v>lu</c:v>
                </c:pt>
                <c:pt idx="18">
                  <c:v>seidel-2d</c:v>
                </c:pt>
                <c:pt idx="19">
                  <c:v>heat-3d</c:v>
                </c:pt>
                <c:pt idx="20">
                  <c:v>cholesky</c:v>
                </c:pt>
                <c:pt idx="21">
                  <c:v>2mm</c:v>
                </c:pt>
                <c:pt idx="22">
                  <c:v>nussinov</c:v>
                </c:pt>
                <c:pt idx="23">
                  <c:v>fdtd-2d</c:v>
                </c:pt>
                <c:pt idx="24">
                  <c:v>durbin</c:v>
                </c:pt>
                <c:pt idx="25">
                  <c:v>deriche</c:v>
                </c:pt>
                <c:pt idx="26">
                  <c:v>covariance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'scev+licm-vs-polly-fusion-max'!$D$8:$D$36</c:f>
              <c:numCache>
                <c:formatCode>0.00</c:formatCode>
                <c:ptCount val="29"/>
                <c:pt idx="0">
                  <c:v>0.374921422663358</c:v>
                </c:pt>
                <c:pt idx="1">
                  <c:v>0.494476200241204</c:v>
                </c:pt>
                <c:pt idx="2">
                  <c:v>0.710934805105209</c:v>
                </c:pt>
                <c:pt idx="3">
                  <c:v>0.835394835781392</c:v>
                </c:pt>
                <c:pt idx="4">
                  <c:v>0.881456560458388</c:v>
                </c:pt>
                <c:pt idx="5">
                  <c:v>0.886227252182545</c:v>
                </c:pt>
                <c:pt idx="6">
                  <c:v>0.891059413869891</c:v>
                </c:pt>
                <c:pt idx="7">
                  <c:v>0.912717859842931</c:v>
                </c:pt>
                <c:pt idx="8">
                  <c:v>0.914443548671876</c:v>
                </c:pt>
                <c:pt idx="9">
                  <c:v>0.931284763375684</c:v>
                </c:pt>
                <c:pt idx="10">
                  <c:v>0.937783266028184</c:v>
                </c:pt>
                <c:pt idx="11">
                  <c:v>0.967257318950371</c:v>
                </c:pt>
                <c:pt idx="12">
                  <c:v>0.975659122637874</c:v>
                </c:pt>
                <c:pt idx="13">
                  <c:v>0.977337836778889</c:v>
                </c:pt>
                <c:pt idx="14">
                  <c:v>0.993982448192694</c:v>
                </c:pt>
                <c:pt idx="15">
                  <c:v>0.995069071739986</c:v>
                </c:pt>
                <c:pt idx="16">
                  <c:v>0.995390645307017</c:v>
                </c:pt>
                <c:pt idx="17">
                  <c:v>0.995927677533346</c:v>
                </c:pt>
                <c:pt idx="18">
                  <c:v>0.997978248018686</c:v>
                </c:pt>
                <c:pt idx="19">
                  <c:v>0.998202094522043</c:v>
                </c:pt>
                <c:pt idx="20">
                  <c:v>0.99834881548572</c:v>
                </c:pt>
                <c:pt idx="21">
                  <c:v>1.002255785942145</c:v>
                </c:pt>
                <c:pt idx="22">
                  <c:v>1.003427537466561</c:v>
                </c:pt>
                <c:pt idx="23">
                  <c:v>1.004809721432797</c:v>
                </c:pt>
                <c:pt idx="24">
                  <c:v>1.020220733149405</c:v>
                </c:pt>
                <c:pt idx="25">
                  <c:v>1.087137360067306</c:v>
                </c:pt>
                <c:pt idx="26">
                  <c:v>1.097276157890785</c:v>
                </c:pt>
                <c:pt idx="27">
                  <c:v>1.749524117274007</c:v>
                </c:pt>
                <c:pt idx="28">
                  <c:v>1.859221346825166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61336"/>
        <c:axId val="2123558344"/>
      </c:barChart>
      <c:catAx>
        <c:axId val="212356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58344"/>
        <c:crosses val="autoZero"/>
        <c:auto val="1"/>
        <c:lblAlgn val="ctr"/>
        <c:lblOffset val="100"/>
        <c:noMultiLvlLbl val="0"/>
      </c:catAx>
      <c:valAx>
        <c:axId val="2123558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356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3387</xdr:colOff>
      <xdr:row>6</xdr:row>
      <xdr:rowOff>4233</xdr:rowOff>
    </xdr:from>
    <xdr:to>
      <xdr:col>12</xdr:col>
      <xdr:colOff>1066800</xdr:colOff>
      <xdr:row>20</xdr:row>
      <xdr:rowOff>20320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538480</xdr:colOff>
      <xdr:row>7</xdr:row>
      <xdr:rowOff>81280</xdr:rowOff>
    </xdr:from>
    <xdr:ext cx="1544320" cy="430887"/>
    <xdr:sp macro="" textlink="">
      <xdr:nvSpPr>
        <xdr:cNvPr id="3" name="TextBox 2"/>
        <xdr:cNvSpPr txBox="1"/>
      </xdr:nvSpPr>
      <xdr:spPr>
        <a:xfrm>
          <a:off x="5935980" y="14274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1.10</a:t>
          </a:r>
          <a:endParaRPr lang="en-US" sz="1100"/>
        </a:p>
        <a:p>
          <a:r>
            <a:rPr lang="en-US" sz="1100"/>
            <a:t>Geometric mean: 1.04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0.04424</cdr:x>
      <cdr:y>0.44775</cdr:y>
    </cdr:from>
    <cdr:to>
      <cdr:x>0.98379</cdr:x>
      <cdr:y>0.44775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1319" y="1208173"/>
          <a:ext cx="8098894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3387</xdr:colOff>
      <xdr:row>6</xdr:row>
      <xdr:rowOff>4233</xdr:rowOff>
    </xdr:from>
    <xdr:to>
      <xdr:col>12</xdr:col>
      <xdr:colOff>1066800</xdr:colOff>
      <xdr:row>20</xdr:row>
      <xdr:rowOff>20320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538480</xdr:colOff>
      <xdr:row>7</xdr:row>
      <xdr:rowOff>81280</xdr:rowOff>
    </xdr:from>
    <xdr:ext cx="1544320" cy="430887"/>
    <xdr:sp macro="" textlink="">
      <xdr:nvSpPr>
        <xdr:cNvPr id="3" name="TextBox 2"/>
        <xdr:cNvSpPr txBox="1"/>
      </xdr:nvSpPr>
      <xdr:spPr>
        <a:xfrm>
          <a:off x="5935980" y="14274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0.96</a:t>
          </a:r>
          <a:endParaRPr lang="en-US" sz="1100"/>
        </a:p>
        <a:p>
          <a:r>
            <a:rPr lang="en-US" sz="1100"/>
            <a:t>Geometric mean: 0.93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0.04498</cdr:x>
      <cdr:y>0.38886</cdr:y>
    </cdr:from>
    <cdr:to>
      <cdr:x>0.98453</cdr:x>
      <cdr:y>0.38886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7695" y="1048289"/>
          <a:ext cx="8098839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3387</xdr:colOff>
      <xdr:row>6</xdr:row>
      <xdr:rowOff>4233</xdr:rowOff>
    </xdr:from>
    <xdr:to>
      <xdr:col>12</xdr:col>
      <xdr:colOff>1066800</xdr:colOff>
      <xdr:row>20</xdr:row>
      <xdr:rowOff>20320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538480</xdr:colOff>
      <xdr:row>7</xdr:row>
      <xdr:rowOff>81280</xdr:rowOff>
    </xdr:from>
    <xdr:ext cx="1544320" cy="430887"/>
    <xdr:sp macro="" textlink="">
      <xdr:nvSpPr>
        <xdr:cNvPr id="3" name="TextBox 2"/>
        <xdr:cNvSpPr txBox="1"/>
      </xdr:nvSpPr>
      <xdr:spPr>
        <a:xfrm>
          <a:off x="5935980" y="14274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0.98</a:t>
          </a:r>
          <a:endParaRPr lang="en-US" sz="1100"/>
        </a:p>
        <a:p>
          <a:r>
            <a:rPr lang="en-US" sz="1100"/>
            <a:t>Geometric mean: 0.95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0.04424</cdr:x>
      <cdr:y>0.39122</cdr:y>
    </cdr:from>
    <cdr:to>
      <cdr:x>0.98379</cdr:x>
      <cdr:y>0.39122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1345" y="1054639"/>
          <a:ext cx="8098839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D41" sqref="D41"/>
    </sheetView>
  </sheetViews>
  <sheetFormatPr baseColWidth="10" defaultColWidth="14.1640625" defaultRowHeight="15" x14ac:dyDescent="0"/>
  <sheetData>
    <row r="1" spans="1:16">
      <c r="A1" s="16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6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6">
      <c r="A3" s="17" t="s">
        <v>36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2"/>
      <c r="O3" s="2"/>
      <c r="P3" s="2"/>
    </row>
    <row r="4" spans="1:16">
      <c r="A4" s="17" t="s">
        <v>34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"/>
      <c r="O4" s="3"/>
      <c r="P4" s="3"/>
    </row>
    <row r="5" spans="1:16">
      <c r="A5" s="17" t="s">
        <v>35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3"/>
      <c r="O5" s="3"/>
      <c r="P5" s="3"/>
    </row>
    <row r="7" spans="1:16" ht="16" thickBot="1">
      <c r="A7" s="6" t="s">
        <v>31</v>
      </c>
      <c r="B7" s="8" t="s">
        <v>32</v>
      </c>
      <c r="C7" s="9" t="s">
        <v>0</v>
      </c>
      <c r="D7" s="7" t="s">
        <v>33</v>
      </c>
    </row>
    <row r="8" spans="1:16">
      <c r="A8" s="4" t="s">
        <v>13</v>
      </c>
      <c r="B8" s="10">
        <v>7.9154183329999999</v>
      </c>
      <c r="C8" s="11">
        <v>2.6711416670000001</v>
      </c>
      <c r="D8" s="5">
        <f t="shared" ref="D8:D37" si="0">C8/B8</f>
        <v>0.33746058068261547</v>
      </c>
      <c r="F8" s="1"/>
    </row>
    <row r="9" spans="1:16">
      <c r="A9" s="4" t="s">
        <v>3</v>
      </c>
      <c r="B9" s="10">
        <v>3.3054133330000002</v>
      </c>
      <c r="C9" s="11">
        <v>2.477566167</v>
      </c>
      <c r="D9" s="5">
        <f t="shared" si="0"/>
        <v>0.74954806476543001</v>
      </c>
    </row>
    <row r="10" spans="1:16">
      <c r="A10" s="4" t="s">
        <v>7</v>
      </c>
      <c r="B10" s="10">
        <v>0.83750533299999996</v>
      </c>
      <c r="C10" s="11">
        <v>0.68389916699999997</v>
      </c>
      <c r="D10" s="5">
        <f t="shared" si="0"/>
        <v>0.81659082044316966</v>
      </c>
    </row>
    <row r="11" spans="1:16">
      <c r="A11" s="4" t="s">
        <v>14</v>
      </c>
      <c r="B11" s="10">
        <v>1.0906883329999999</v>
      </c>
      <c r="C11" s="11">
        <v>0.897848333</v>
      </c>
      <c r="D11" s="5">
        <f t="shared" si="0"/>
        <v>0.82319422133215403</v>
      </c>
    </row>
    <row r="12" spans="1:16">
      <c r="A12" s="4" t="s">
        <v>18</v>
      </c>
      <c r="B12" s="10">
        <v>5.5600986670000001</v>
      </c>
      <c r="C12" s="11">
        <v>5.1455419999999998</v>
      </c>
      <c r="D12" s="5">
        <f t="shared" si="0"/>
        <v>0.92544077149917237</v>
      </c>
    </row>
    <row r="13" spans="1:16">
      <c r="A13" s="4" t="s">
        <v>4</v>
      </c>
      <c r="B13" s="10">
        <v>4.6243933330000004</v>
      </c>
      <c r="C13" s="11">
        <v>4.2814111669999999</v>
      </c>
      <c r="D13" s="5">
        <f t="shared" si="0"/>
        <v>0.92583196512449417</v>
      </c>
    </row>
    <row r="14" spans="1:16">
      <c r="A14" s="4" t="s">
        <v>1</v>
      </c>
      <c r="B14" s="10">
        <v>3.8639476670000001</v>
      </c>
      <c r="C14" s="11">
        <v>3.702578667</v>
      </c>
      <c r="D14" s="5">
        <f t="shared" si="0"/>
        <v>0.95823727081550036</v>
      </c>
    </row>
    <row r="15" spans="1:16">
      <c r="A15" s="4" t="s">
        <v>20</v>
      </c>
      <c r="B15" s="10">
        <v>4.5316565000000004</v>
      </c>
      <c r="C15" s="11">
        <v>4.3435604999999997</v>
      </c>
      <c r="D15" s="5">
        <f t="shared" si="0"/>
        <v>0.95849288223853668</v>
      </c>
    </row>
    <row r="16" spans="1:16">
      <c r="A16" s="4" t="s">
        <v>2</v>
      </c>
      <c r="B16" s="10">
        <v>4.0289801670000003</v>
      </c>
      <c r="C16" s="11">
        <v>3.8727904999999998</v>
      </c>
      <c r="D16" s="5">
        <f t="shared" si="0"/>
        <v>0.96123344853387549</v>
      </c>
    </row>
    <row r="17" spans="1:6">
      <c r="A17" s="4" t="s">
        <v>19</v>
      </c>
      <c r="B17" s="10">
        <v>5.2506244999999998</v>
      </c>
      <c r="C17" s="11">
        <v>5.0984586670000001</v>
      </c>
      <c r="D17" s="5">
        <f t="shared" si="0"/>
        <v>0.97101947911148478</v>
      </c>
    </row>
    <row r="18" spans="1:6">
      <c r="A18" s="4" t="s">
        <v>26</v>
      </c>
      <c r="B18" s="10">
        <v>3.1734473329999999</v>
      </c>
      <c r="C18" s="11">
        <v>3.1331674999999999</v>
      </c>
      <c r="D18" s="5">
        <f t="shared" si="0"/>
        <v>0.98730723129350895</v>
      </c>
    </row>
    <row r="19" spans="1:6">
      <c r="A19" s="4" t="s">
        <v>24</v>
      </c>
      <c r="B19" s="10">
        <v>4.0148738330000002</v>
      </c>
      <c r="C19" s="11">
        <v>3.9765558329999999</v>
      </c>
      <c r="D19" s="5">
        <f t="shared" si="0"/>
        <v>0.99045598900641707</v>
      </c>
    </row>
    <row r="20" spans="1:6">
      <c r="A20" s="4" t="s">
        <v>25</v>
      </c>
      <c r="B20" s="10">
        <v>23.962341330000001</v>
      </c>
      <c r="C20" s="11">
        <v>23.882095</v>
      </c>
      <c r="D20" s="5">
        <f t="shared" si="0"/>
        <v>0.99665114819562584</v>
      </c>
    </row>
    <row r="21" spans="1:6">
      <c r="A21" s="4" t="s">
        <v>12</v>
      </c>
      <c r="B21" s="10">
        <v>2.9581270000000002</v>
      </c>
      <c r="C21" s="11">
        <v>2.9487755</v>
      </c>
      <c r="D21" s="5">
        <f t="shared" si="0"/>
        <v>0.99683870908855499</v>
      </c>
    </row>
    <row r="22" spans="1:6">
      <c r="A22" s="4" t="s">
        <v>16</v>
      </c>
      <c r="B22" s="10">
        <v>1.7634468329999999</v>
      </c>
      <c r="C22" s="11">
        <v>1.7602834999999999</v>
      </c>
      <c r="D22" s="5">
        <f t="shared" si="0"/>
        <v>0.9982061648013405</v>
      </c>
    </row>
    <row r="23" spans="1:6">
      <c r="A23" s="4" t="s">
        <v>30</v>
      </c>
      <c r="B23" s="10">
        <v>32.835721329999998</v>
      </c>
      <c r="C23" s="11">
        <v>32.834159999999997</v>
      </c>
      <c r="D23" s="5">
        <f t="shared" si="0"/>
        <v>0.99995245026036406</v>
      </c>
    </row>
    <row r="24" spans="1:6">
      <c r="A24" s="4" t="s">
        <v>28</v>
      </c>
      <c r="B24" s="10">
        <v>1.6958330000000001E-3</v>
      </c>
      <c r="C24" s="11">
        <v>1.6978329999999999E-3</v>
      </c>
      <c r="D24" s="5">
        <f t="shared" si="0"/>
        <v>1.0011793614111766</v>
      </c>
      <c r="F24" s="1"/>
    </row>
    <row r="25" spans="1:6">
      <c r="A25" s="4" t="s">
        <v>23</v>
      </c>
      <c r="B25" s="10">
        <v>27.809083999999999</v>
      </c>
      <c r="C25" s="11">
        <v>27.84690767</v>
      </c>
      <c r="D25" s="5">
        <f t="shared" si="0"/>
        <v>1.0013601192329817</v>
      </c>
    </row>
    <row r="26" spans="1:6">
      <c r="A26" s="4" t="s">
        <v>27</v>
      </c>
      <c r="B26" s="10">
        <v>4.6173843330000004</v>
      </c>
      <c r="C26" s="11">
        <v>4.6252003330000004</v>
      </c>
      <c r="D26" s="5">
        <f t="shared" si="0"/>
        <v>1.001692733252491</v>
      </c>
    </row>
    <row r="27" spans="1:6">
      <c r="A27" s="4" t="s">
        <v>17</v>
      </c>
      <c r="B27" s="10">
        <v>4.442667E-3</v>
      </c>
      <c r="C27" s="11">
        <v>4.4813329999999997E-3</v>
      </c>
      <c r="D27" s="5">
        <f t="shared" si="0"/>
        <v>1.0087033306795219</v>
      </c>
    </row>
    <row r="28" spans="1:6">
      <c r="A28" s="4" t="s">
        <v>6</v>
      </c>
      <c r="B28" s="10">
        <v>1.511E-2</v>
      </c>
      <c r="C28" s="11">
        <v>1.5437667E-2</v>
      </c>
      <c r="D28" s="5">
        <f t="shared" si="0"/>
        <v>1.0216854401058901</v>
      </c>
    </row>
    <row r="29" spans="1:6">
      <c r="A29" s="4" t="s">
        <v>10</v>
      </c>
      <c r="B29" s="10">
        <v>2.5373E-2</v>
      </c>
      <c r="C29" s="11">
        <v>2.6704167000000001E-2</v>
      </c>
      <c r="D29" s="5">
        <f t="shared" si="0"/>
        <v>1.0524639183383913</v>
      </c>
    </row>
    <row r="30" spans="1:6">
      <c r="A30" s="4" t="s">
        <v>15</v>
      </c>
      <c r="B30" s="10">
        <v>1.211482167</v>
      </c>
      <c r="C30" s="11">
        <v>1.3213531670000001</v>
      </c>
      <c r="D30" s="5">
        <f t="shared" si="0"/>
        <v>1.0906913886087768</v>
      </c>
    </row>
    <row r="31" spans="1:6">
      <c r="A31" s="4" t="s">
        <v>22</v>
      </c>
      <c r="B31" s="10">
        <v>0.24245583300000001</v>
      </c>
      <c r="C31" s="11">
        <v>0.26459966699999998</v>
      </c>
      <c r="D31" s="5">
        <f t="shared" si="0"/>
        <v>1.0913314137507262</v>
      </c>
    </row>
    <row r="32" spans="1:6">
      <c r="A32" s="4" t="s">
        <v>11</v>
      </c>
      <c r="B32" s="10">
        <v>6.4983330000000002E-3</v>
      </c>
      <c r="C32" s="11">
        <v>7.3990000000000002E-3</v>
      </c>
      <c r="D32" s="5">
        <f t="shared" si="0"/>
        <v>1.1385996993382765</v>
      </c>
    </row>
    <row r="33" spans="1:4">
      <c r="A33" s="4" t="s">
        <v>8</v>
      </c>
      <c r="B33" s="10">
        <v>1.7264999999999999E-2</v>
      </c>
      <c r="C33" s="11">
        <v>2.10715E-2</v>
      </c>
      <c r="D33" s="5">
        <f t="shared" si="0"/>
        <v>1.2204749493194325</v>
      </c>
    </row>
    <row r="34" spans="1:4">
      <c r="A34" s="4" t="s">
        <v>29</v>
      </c>
      <c r="B34" s="10">
        <v>3.1208140000000002</v>
      </c>
      <c r="C34" s="11">
        <v>5.4104349999999997</v>
      </c>
      <c r="D34" s="5">
        <f t="shared" si="0"/>
        <v>1.7336614742179441</v>
      </c>
    </row>
    <row r="35" spans="1:4">
      <c r="A35" s="4" t="s">
        <v>21</v>
      </c>
      <c r="B35" s="10">
        <v>2.892833E-3</v>
      </c>
      <c r="C35" s="11">
        <v>5.3791669999999998E-3</v>
      </c>
      <c r="D35" s="5">
        <f t="shared" si="0"/>
        <v>1.8594806544311406</v>
      </c>
    </row>
    <row r="36" spans="1:4">
      <c r="A36" s="4" t="s">
        <v>9</v>
      </c>
      <c r="B36" s="10">
        <v>0.89255600000000002</v>
      </c>
      <c r="C36" s="11">
        <v>1.9146413330000001</v>
      </c>
      <c r="D36" s="5">
        <f t="shared" si="0"/>
        <v>2.1451217996405827</v>
      </c>
    </row>
    <row r="37" spans="1:4">
      <c r="A37" s="4" t="s">
        <v>5</v>
      </c>
      <c r="B37" s="10">
        <v>8.4211670000000002E-3</v>
      </c>
      <c r="C37" s="11">
        <v>1.9246666999999999E-2</v>
      </c>
      <c r="D37" s="5">
        <f t="shared" si="0"/>
        <v>2.2855106661582649</v>
      </c>
    </row>
  </sheetData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7"/>
  <sheetViews>
    <sheetView tabSelected="1" workbookViewId="0">
      <selection activeCell="I24" sqref="I24"/>
    </sheetView>
  </sheetViews>
  <sheetFormatPr baseColWidth="10" defaultColWidth="14.1640625" defaultRowHeight="15" x14ac:dyDescent="0"/>
  <sheetData>
    <row r="1" spans="1:16" ht="15" customHeight="1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6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6">
      <c r="A3" s="17" t="s">
        <v>41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2"/>
      <c r="O3" s="2"/>
      <c r="P3" s="2"/>
    </row>
    <row r="4" spans="1:16">
      <c r="A4" s="17" t="s">
        <v>34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"/>
      <c r="O4" s="3"/>
      <c r="P4" s="3"/>
    </row>
    <row r="5" spans="1:16">
      <c r="A5" s="17" t="s">
        <v>39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3"/>
      <c r="O5" s="3"/>
      <c r="P5" s="3"/>
    </row>
    <row r="7" spans="1:16" ht="16" thickBot="1">
      <c r="A7" s="6" t="s">
        <v>31</v>
      </c>
      <c r="B7" s="8" t="s">
        <v>32</v>
      </c>
      <c r="C7" s="9" t="s">
        <v>0</v>
      </c>
      <c r="D7" s="7" t="s">
        <v>33</v>
      </c>
    </row>
    <row r="8" spans="1:16">
      <c r="A8" s="4" t="s">
        <v>6</v>
      </c>
      <c r="B8" s="14">
        <v>1.5112499999999999E-2</v>
      </c>
      <c r="C8" s="15">
        <v>5.66716666667E-3</v>
      </c>
      <c r="D8" s="5">
        <f t="shared" ref="D8:D36" si="0">C8/B8</f>
        <v>0.37499862145045493</v>
      </c>
      <c r="F8" s="1"/>
    </row>
    <row r="9" spans="1:16">
      <c r="A9" s="4" t="s">
        <v>11</v>
      </c>
      <c r="B9" s="10">
        <v>6.5033333333299999E-3</v>
      </c>
      <c r="C9" s="11">
        <v>3.2063333333299999E-3</v>
      </c>
      <c r="D9" s="5">
        <f t="shared" si="0"/>
        <v>0.49302921578651615</v>
      </c>
    </row>
    <row r="10" spans="1:16">
      <c r="A10" s="4" t="s">
        <v>28</v>
      </c>
      <c r="B10" s="10">
        <v>1.6686666666700001E-3</v>
      </c>
      <c r="C10" s="11">
        <v>1.0268333333300001E-3</v>
      </c>
      <c r="D10" s="5">
        <f t="shared" si="0"/>
        <v>0.61536156611742843</v>
      </c>
    </row>
    <row r="11" spans="1:16">
      <c r="A11" s="4" t="s">
        <v>18</v>
      </c>
      <c r="B11" s="10">
        <v>9.4426293333300002</v>
      </c>
      <c r="C11" s="11">
        <v>5.9049958333300001</v>
      </c>
      <c r="D11" s="5">
        <f t="shared" si="0"/>
        <v>0.62535503882238785</v>
      </c>
    </row>
    <row r="12" spans="1:16">
      <c r="A12" s="4" t="s">
        <v>3</v>
      </c>
      <c r="B12" s="10">
        <v>2.8048829999999998</v>
      </c>
      <c r="C12" s="11">
        <v>2.2844885000000001</v>
      </c>
      <c r="D12" s="5">
        <f t="shared" si="0"/>
        <v>0.81446837532973759</v>
      </c>
    </row>
    <row r="13" spans="1:16">
      <c r="A13" s="4" t="s">
        <v>5</v>
      </c>
      <c r="B13" s="10">
        <v>8.4201666666700002E-3</v>
      </c>
      <c r="C13" s="11">
        <v>7.4113333333299999E-3</v>
      </c>
      <c r="D13" s="5">
        <f t="shared" si="0"/>
        <v>0.88018843649101153</v>
      </c>
    </row>
    <row r="14" spans="1:16">
      <c r="A14" s="4" t="s">
        <v>15</v>
      </c>
      <c r="B14" s="10">
        <v>1.3446466666700001</v>
      </c>
      <c r="C14" s="11">
        <v>1.2031673333299999</v>
      </c>
      <c r="D14" s="5">
        <f t="shared" si="0"/>
        <v>0.89478326400022101</v>
      </c>
    </row>
    <row r="15" spans="1:16">
      <c r="A15" s="4" t="s">
        <v>14</v>
      </c>
      <c r="B15" s="10">
        <v>1.0879876666699999</v>
      </c>
      <c r="C15" s="11">
        <v>0.97448266666700001</v>
      </c>
      <c r="D15" s="5">
        <f t="shared" si="0"/>
        <v>0.8956743688552975</v>
      </c>
    </row>
    <row r="16" spans="1:16">
      <c r="A16" s="4" t="s">
        <v>9</v>
      </c>
      <c r="B16" s="10">
        <v>0.87380800000000003</v>
      </c>
      <c r="C16" s="11">
        <v>0.80175366666699999</v>
      </c>
      <c r="D16" s="5">
        <f t="shared" si="0"/>
        <v>0.91753985620067557</v>
      </c>
    </row>
    <row r="17" spans="1:8">
      <c r="A17" s="4" t="s">
        <v>12</v>
      </c>
      <c r="B17" s="10">
        <v>2.8985701666699999</v>
      </c>
      <c r="C17" s="11">
        <v>2.661241</v>
      </c>
      <c r="D17" s="5">
        <f t="shared" si="0"/>
        <v>0.91812198669571843</v>
      </c>
    </row>
    <row r="18" spans="1:8">
      <c r="A18" s="4" t="s">
        <v>10</v>
      </c>
      <c r="B18" s="10">
        <v>2.5000499999999998E-2</v>
      </c>
      <c r="C18" s="11">
        <v>2.3657333333300001E-2</v>
      </c>
      <c r="D18" s="5">
        <f t="shared" si="0"/>
        <v>0.9462744078438432</v>
      </c>
    </row>
    <row r="19" spans="1:8">
      <c r="A19" s="4" t="s">
        <v>7</v>
      </c>
      <c r="B19" s="10">
        <v>0.82947416666700002</v>
      </c>
      <c r="C19" s="11">
        <v>0.79517916666699995</v>
      </c>
      <c r="D19" s="5">
        <f t="shared" si="0"/>
        <v>0.95865452912439153</v>
      </c>
    </row>
    <row r="20" spans="1:8">
      <c r="A20" s="4" t="s">
        <v>4</v>
      </c>
      <c r="B20" s="10">
        <v>4.5513795000000004</v>
      </c>
      <c r="C20" s="11">
        <v>4.3785823333299998</v>
      </c>
      <c r="D20" s="5">
        <f t="shared" si="0"/>
        <v>0.96203411148861562</v>
      </c>
    </row>
    <row r="21" spans="1:8">
      <c r="A21" s="4" t="s">
        <v>13</v>
      </c>
      <c r="B21" s="10">
        <v>7.5893940000000004</v>
      </c>
      <c r="C21" s="11">
        <v>7.3763998333299998</v>
      </c>
      <c r="D21" s="5">
        <f t="shared" si="0"/>
        <v>0.97193528670800322</v>
      </c>
    </row>
    <row r="22" spans="1:8">
      <c r="A22" s="4" t="s">
        <v>8</v>
      </c>
      <c r="B22" s="10">
        <v>1.7228E-2</v>
      </c>
      <c r="C22" s="11">
        <v>1.67526666667E-2</v>
      </c>
      <c r="D22" s="5">
        <f t="shared" si="0"/>
        <v>0.97240925625145114</v>
      </c>
    </row>
    <row r="23" spans="1:8">
      <c r="A23" s="4" t="s">
        <v>17</v>
      </c>
      <c r="B23" s="10">
        <v>4.5196666666699999E-3</v>
      </c>
      <c r="C23" s="11">
        <v>4.4250000000000001E-3</v>
      </c>
      <c r="D23" s="5">
        <f t="shared" si="0"/>
        <v>0.9790545025437134</v>
      </c>
    </row>
    <row r="24" spans="1:8">
      <c r="A24" s="4" t="s">
        <v>19</v>
      </c>
      <c r="B24" s="10">
        <v>5.1527241666699997</v>
      </c>
      <c r="C24" s="11">
        <v>5.09045516667</v>
      </c>
      <c r="D24" s="5">
        <f t="shared" si="0"/>
        <v>0.98791532440203533</v>
      </c>
      <c r="F24" s="1"/>
    </row>
    <row r="25" spans="1:8">
      <c r="A25" s="4" t="s">
        <v>20</v>
      </c>
      <c r="B25" s="10">
        <v>4.4382926666699998</v>
      </c>
      <c r="C25" s="11">
        <v>4.3995496666699996</v>
      </c>
      <c r="D25" s="5">
        <f t="shared" si="0"/>
        <v>0.99127074239809687</v>
      </c>
      <c r="H25" s="1"/>
    </row>
    <row r="26" spans="1:8">
      <c r="A26" s="4" t="s">
        <v>26</v>
      </c>
      <c r="B26" s="10">
        <v>3.1400643333299998</v>
      </c>
      <c r="C26" s="11">
        <v>3.1309386666700001</v>
      </c>
      <c r="D26" s="5">
        <f t="shared" si="0"/>
        <v>0.99709379627572092</v>
      </c>
    </row>
    <row r="27" spans="1:8">
      <c r="A27" s="4" t="s">
        <v>16</v>
      </c>
      <c r="B27" s="10">
        <v>1.7607158333299999</v>
      </c>
      <c r="C27" s="11">
        <v>1.7586516666700001</v>
      </c>
      <c r="D27" s="5">
        <f t="shared" si="0"/>
        <v>0.99882765485439184</v>
      </c>
    </row>
    <row r="28" spans="1:8">
      <c r="A28" s="4" t="s">
        <v>25</v>
      </c>
      <c r="B28" s="10">
        <v>23.834904833300001</v>
      </c>
      <c r="C28" s="11">
        <v>23.808199500000001</v>
      </c>
      <c r="D28" s="5">
        <f t="shared" si="0"/>
        <v>0.99887957038273167</v>
      </c>
    </row>
    <row r="29" spans="1:8">
      <c r="A29" s="4" t="s">
        <v>30</v>
      </c>
      <c r="B29" s="10">
        <v>32.830856833299997</v>
      </c>
      <c r="C29" s="11">
        <v>32.843503499999997</v>
      </c>
      <c r="D29" s="5">
        <f t="shared" si="0"/>
        <v>1.0003852067207448</v>
      </c>
    </row>
    <row r="30" spans="1:8">
      <c r="A30" s="4" t="s">
        <v>27</v>
      </c>
      <c r="B30" s="10">
        <v>4.6174501666700003</v>
      </c>
      <c r="C30" s="11">
        <v>4.6194588333300004</v>
      </c>
      <c r="D30" s="5">
        <f t="shared" si="0"/>
        <v>1.0004350164241076</v>
      </c>
    </row>
    <row r="31" spans="1:8">
      <c r="A31" s="4" t="s">
        <v>1</v>
      </c>
      <c r="B31" s="10">
        <v>3.6977771666699999</v>
      </c>
      <c r="C31" s="11">
        <v>3.6993865000000001</v>
      </c>
      <c r="D31" s="5">
        <f t="shared" si="0"/>
        <v>1.0004352164171779</v>
      </c>
    </row>
    <row r="32" spans="1:8">
      <c r="A32" s="4" t="s">
        <v>24</v>
      </c>
      <c r="B32" s="10">
        <v>3.974065</v>
      </c>
      <c r="C32" s="11">
        <v>3.9770543333299999</v>
      </c>
      <c r="D32" s="5">
        <f t="shared" si="0"/>
        <v>1.0007522104771813</v>
      </c>
    </row>
    <row r="33" spans="1:4">
      <c r="A33" s="4" t="s">
        <v>22</v>
      </c>
      <c r="B33" s="10">
        <v>0.23989849999999999</v>
      </c>
      <c r="C33" s="11">
        <v>0.26141333333299999</v>
      </c>
      <c r="D33" s="5">
        <f t="shared" si="0"/>
        <v>1.0896830673514006</v>
      </c>
    </row>
    <row r="34" spans="1:4">
      <c r="A34" s="4" t="s">
        <v>2</v>
      </c>
      <c r="B34" s="10">
        <v>3.5196711666699998</v>
      </c>
      <c r="C34" s="11">
        <v>3.8632746666700002</v>
      </c>
      <c r="D34" s="5">
        <f t="shared" si="0"/>
        <v>1.0976237505519835</v>
      </c>
    </row>
    <row r="35" spans="1:4">
      <c r="A35" s="4" t="s">
        <v>29</v>
      </c>
      <c r="B35" s="10">
        <v>3.1143295000000002</v>
      </c>
      <c r="C35" s="11">
        <v>5.4295686666699998</v>
      </c>
      <c r="D35" s="5">
        <f t="shared" si="0"/>
        <v>1.7434149683487246</v>
      </c>
    </row>
    <row r="36" spans="1:4">
      <c r="A36" s="4" t="s">
        <v>21</v>
      </c>
      <c r="B36" s="10">
        <v>2.9028333333299999E-3</v>
      </c>
      <c r="C36" s="11">
        <v>5.3555E-3</v>
      </c>
      <c r="D36" s="5">
        <f t="shared" si="0"/>
        <v>1.8449216282963139</v>
      </c>
    </row>
    <row r="37" spans="1:4">
      <c r="A37" s="12"/>
      <c r="B37" s="12"/>
      <c r="C37" s="12"/>
      <c r="D37" s="13"/>
    </row>
  </sheetData>
  <sortState ref="A8:D36">
    <sortCondition ref="D8:D36"/>
  </sortState>
  <mergeCells count="4">
    <mergeCell ref="A1:M2"/>
    <mergeCell ref="A3:M3"/>
    <mergeCell ref="A4:M4"/>
    <mergeCell ref="A5:M5"/>
  </mergeCells>
  <phoneticPr fontId="5" type="noConversion"/>
  <pageMargins left="0.75000000000000011" right="0.75000000000000011" top="1" bottom="1" header="0.5" footer="0.5"/>
  <pageSetup paperSize="9" scale="66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36" sqref="H36"/>
    </sheetView>
  </sheetViews>
  <sheetFormatPr baseColWidth="10" defaultColWidth="14.1640625" defaultRowHeight="15" x14ac:dyDescent="0"/>
  <sheetData>
    <row r="1" spans="1:16" ht="15" customHeight="1">
      <c r="A1" s="16" t="s">
        <v>40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6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6">
      <c r="A3" s="17" t="s">
        <v>43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2"/>
      <c r="O3" s="2"/>
      <c r="P3" s="2"/>
    </row>
    <row r="4" spans="1:16">
      <c r="A4" s="17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"/>
      <c r="O4" s="3"/>
      <c r="P4" s="3"/>
    </row>
    <row r="5" spans="1:16">
      <c r="A5" s="17" t="s">
        <v>39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3"/>
      <c r="O5" s="3"/>
      <c r="P5" s="3"/>
    </row>
    <row r="7" spans="1:16" ht="16" thickBot="1">
      <c r="A7" s="6" t="s">
        <v>31</v>
      </c>
      <c r="B7" s="8" t="s">
        <v>32</v>
      </c>
      <c r="C7" s="9" t="s">
        <v>0</v>
      </c>
      <c r="D7" s="7" t="s">
        <v>33</v>
      </c>
    </row>
    <row r="8" spans="1:16">
      <c r="A8" s="4" t="s">
        <v>6</v>
      </c>
      <c r="B8" s="14">
        <v>1.5112499999999999E-2</v>
      </c>
      <c r="C8" s="15">
        <v>5.666E-3</v>
      </c>
      <c r="D8" s="5">
        <f t="shared" ref="D8:D36" si="0">C8/B8</f>
        <v>0.37492142266335815</v>
      </c>
      <c r="F8" s="1"/>
    </row>
    <row r="9" spans="1:16">
      <c r="A9" s="4" t="s">
        <v>11</v>
      </c>
      <c r="B9" s="10">
        <v>6.5021666666699998E-3</v>
      </c>
      <c r="C9" s="11">
        <v>3.2151666666699998E-3</v>
      </c>
      <c r="D9" s="5">
        <f t="shared" si="0"/>
        <v>0.49447620024120448</v>
      </c>
    </row>
    <row r="10" spans="1:16">
      <c r="A10" s="4" t="s">
        <v>28</v>
      </c>
      <c r="B10" s="10">
        <v>1.4495000000000001E-3</v>
      </c>
      <c r="C10" s="11">
        <v>1.0304999999999999E-3</v>
      </c>
      <c r="D10" s="5">
        <f t="shared" si="0"/>
        <v>0.71093480510520868</v>
      </c>
    </row>
    <row r="11" spans="1:16">
      <c r="A11" s="4" t="s">
        <v>18</v>
      </c>
      <c r="B11" s="10">
        <v>8.0274111666699994</v>
      </c>
      <c r="C11" s="11">
        <v>6.7060578333300001</v>
      </c>
      <c r="D11" s="5">
        <f t="shared" si="0"/>
        <v>0.8353948357813924</v>
      </c>
    </row>
    <row r="12" spans="1:16">
      <c r="A12" s="4" t="s">
        <v>5</v>
      </c>
      <c r="B12" s="10">
        <v>8.42166666667E-3</v>
      </c>
      <c r="C12" s="11">
        <v>7.4233333333299997E-3</v>
      </c>
      <c r="D12" s="5">
        <f t="shared" si="0"/>
        <v>0.88145656045838849</v>
      </c>
    </row>
    <row r="13" spans="1:16">
      <c r="A13" s="4" t="s">
        <v>12</v>
      </c>
      <c r="B13" s="10">
        <v>2.8911199999999999</v>
      </c>
      <c r="C13" s="11">
        <v>2.5621893333300001</v>
      </c>
      <c r="D13" s="5">
        <f t="shared" si="0"/>
        <v>0.88622725218254528</v>
      </c>
    </row>
    <row r="14" spans="1:16">
      <c r="A14" s="4" t="s">
        <v>14</v>
      </c>
      <c r="B14" s="10">
        <v>1.0977375</v>
      </c>
      <c r="C14" s="11">
        <v>0.97814933333300003</v>
      </c>
      <c r="D14" s="5">
        <f t="shared" si="0"/>
        <v>0.89105941386989151</v>
      </c>
    </row>
    <row r="15" spans="1:16">
      <c r="A15" s="4" t="s">
        <v>9</v>
      </c>
      <c r="B15" s="10">
        <v>0.87552466666700002</v>
      </c>
      <c r="C15" s="11">
        <v>0.79910700000000001</v>
      </c>
      <c r="D15" s="5">
        <f t="shared" si="0"/>
        <v>0.91271785984293119</v>
      </c>
    </row>
    <row r="16" spans="1:16">
      <c r="A16" s="4" t="s">
        <v>1</v>
      </c>
      <c r="B16" s="10">
        <v>3.8632114999999998</v>
      </c>
      <c r="C16" s="11">
        <v>3.5326888333299999</v>
      </c>
      <c r="D16" s="5">
        <f t="shared" si="0"/>
        <v>0.91444354867187572</v>
      </c>
    </row>
    <row r="17" spans="1:7">
      <c r="A17" s="4" t="s">
        <v>13</v>
      </c>
      <c r="B17" s="10">
        <v>8.5356833333300006</v>
      </c>
      <c r="C17" s="11">
        <v>7.9491518333300002</v>
      </c>
      <c r="D17" s="5">
        <f t="shared" si="0"/>
        <v>0.93128476337568411</v>
      </c>
    </row>
    <row r="18" spans="1:7">
      <c r="A18" s="4" t="s">
        <v>10</v>
      </c>
      <c r="B18" s="10">
        <v>2.4969166666700002E-2</v>
      </c>
      <c r="C18" s="11">
        <v>2.3415666666699999E-2</v>
      </c>
      <c r="D18" s="5">
        <f t="shared" si="0"/>
        <v>0.93778326602818429</v>
      </c>
    </row>
    <row r="19" spans="1:7">
      <c r="A19" s="4" t="s">
        <v>8</v>
      </c>
      <c r="B19" s="10">
        <v>1.7306666666699999E-2</v>
      </c>
      <c r="C19" s="11">
        <v>1.6740000000000001E-2</v>
      </c>
      <c r="D19" s="5">
        <f t="shared" si="0"/>
        <v>0.96725731895037137</v>
      </c>
    </row>
    <row r="20" spans="1:7">
      <c r="A20" s="4" t="s">
        <v>4</v>
      </c>
      <c r="B20" s="10">
        <v>4.7107381666699997</v>
      </c>
      <c r="C20" s="11">
        <v>4.5960746666699999</v>
      </c>
      <c r="D20" s="5">
        <f t="shared" si="0"/>
        <v>0.97565912263787424</v>
      </c>
    </row>
    <row r="21" spans="1:7">
      <c r="A21" s="4" t="s">
        <v>7</v>
      </c>
      <c r="B21" s="10">
        <v>0.82948833333299998</v>
      </c>
      <c r="C21" s="11">
        <v>0.810690333333</v>
      </c>
      <c r="D21" s="5">
        <f t="shared" si="0"/>
        <v>0.97733783677888875</v>
      </c>
    </row>
    <row r="22" spans="1:7">
      <c r="A22" s="4" t="s">
        <v>20</v>
      </c>
      <c r="B22" s="10">
        <v>4.4351370000000001</v>
      </c>
      <c r="C22" s="11">
        <v>4.40844833333</v>
      </c>
      <c r="D22" s="5">
        <f t="shared" si="0"/>
        <v>0.99398244819269388</v>
      </c>
    </row>
    <row r="23" spans="1:7">
      <c r="A23" s="4" t="s">
        <v>25</v>
      </c>
      <c r="B23" s="10">
        <v>23.892526333300001</v>
      </c>
      <c r="C23" s="11">
        <v>23.774713999999999</v>
      </c>
      <c r="D23" s="5">
        <f t="shared" si="0"/>
        <v>0.99506907173998582</v>
      </c>
    </row>
    <row r="24" spans="1:7">
      <c r="A24" s="4" t="s">
        <v>15</v>
      </c>
      <c r="B24" s="10">
        <v>1.26829033333</v>
      </c>
      <c r="C24" s="11">
        <v>1.2624443333299999</v>
      </c>
      <c r="D24" s="5">
        <f t="shared" si="0"/>
        <v>0.99539064530701671</v>
      </c>
      <c r="F24" s="1"/>
    </row>
    <row r="25" spans="1:7">
      <c r="A25" s="4" t="s">
        <v>19</v>
      </c>
      <c r="B25" s="10">
        <v>5.1320428333299999</v>
      </c>
      <c r="C25" s="11">
        <v>5.1111434999999998</v>
      </c>
      <c r="D25" s="5">
        <f t="shared" si="0"/>
        <v>0.9959276775333461</v>
      </c>
    </row>
    <row r="26" spans="1:7">
      <c r="A26" s="4" t="s">
        <v>30</v>
      </c>
      <c r="B26" s="10">
        <v>32.901661833299997</v>
      </c>
      <c r="C26" s="11">
        <v>32.835142833299997</v>
      </c>
      <c r="D26" s="5">
        <f t="shared" si="0"/>
        <v>0.99797824801868595</v>
      </c>
      <c r="G26" s="1"/>
    </row>
    <row r="27" spans="1:7">
      <c r="A27" s="4" t="s">
        <v>27</v>
      </c>
      <c r="B27" s="10">
        <v>4.6248259999999997</v>
      </c>
      <c r="C27" s="11">
        <v>4.616511</v>
      </c>
      <c r="D27" s="5">
        <f t="shared" si="0"/>
        <v>0.99820209452204267</v>
      </c>
    </row>
    <row r="28" spans="1:7">
      <c r="A28" s="4" t="s">
        <v>16</v>
      </c>
      <c r="B28" s="10">
        <v>1.7667115</v>
      </c>
      <c r="C28" s="11">
        <v>1.7637943333299999</v>
      </c>
      <c r="D28" s="5">
        <f t="shared" si="0"/>
        <v>0.99834881548572019</v>
      </c>
    </row>
    <row r="29" spans="1:7">
      <c r="A29" s="4" t="s">
        <v>3</v>
      </c>
      <c r="B29" s="10">
        <v>2.8058956666700001</v>
      </c>
      <c r="C29" s="11">
        <v>2.8122251666700002</v>
      </c>
      <c r="D29" s="5">
        <f t="shared" si="0"/>
        <v>1.002255785942145</v>
      </c>
    </row>
    <row r="30" spans="1:7">
      <c r="A30" s="4" t="s">
        <v>24</v>
      </c>
      <c r="B30" s="10">
        <v>3.9721423333299999</v>
      </c>
      <c r="C30" s="11">
        <v>3.985757</v>
      </c>
      <c r="D30" s="5">
        <f t="shared" si="0"/>
        <v>1.0034275374665607</v>
      </c>
    </row>
    <row r="31" spans="1:7">
      <c r="A31" s="4" t="s">
        <v>26</v>
      </c>
      <c r="B31" s="10">
        <v>3.1271388333300001</v>
      </c>
      <c r="C31" s="11">
        <v>3.1421795000000001</v>
      </c>
      <c r="D31" s="5">
        <f t="shared" si="0"/>
        <v>1.0048097214327973</v>
      </c>
    </row>
    <row r="32" spans="1:7">
      <c r="A32" s="4" t="s">
        <v>17</v>
      </c>
      <c r="B32" s="10">
        <v>4.2283333333299998E-3</v>
      </c>
      <c r="C32" s="11">
        <v>4.3138333333300003E-3</v>
      </c>
      <c r="D32" s="5">
        <f t="shared" si="0"/>
        <v>1.0202207331494051</v>
      </c>
    </row>
    <row r="33" spans="1:4">
      <c r="A33" s="4" t="s">
        <v>22</v>
      </c>
      <c r="B33" s="10">
        <v>0.242509833333</v>
      </c>
      <c r="C33" s="11">
        <v>0.26364149999999997</v>
      </c>
      <c r="D33" s="5">
        <f t="shared" si="0"/>
        <v>1.087137360067306</v>
      </c>
    </row>
    <row r="34" spans="1:4">
      <c r="A34" s="4" t="s">
        <v>2</v>
      </c>
      <c r="B34" s="10">
        <v>3.5250758333299999</v>
      </c>
      <c r="C34" s="11">
        <v>3.86798166667</v>
      </c>
      <c r="D34" s="5">
        <f t="shared" si="0"/>
        <v>1.0972761578907853</v>
      </c>
    </row>
    <row r="35" spans="1:4">
      <c r="A35" s="4" t="s">
        <v>29</v>
      </c>
      <c r="B35" s="10">
        <v>3.1023925000000001</v>
      </c>
      <c r="C35" s="11">
        <v>5.4277104999999999</v>
      </c>
      <c r="D35" s="5">
        <f t="shared" si="0"/>
        <v>1.749524117274007</v>
      </c>
    </row>
    <row r="36" spans="1:4">
      <c r="A36" s="4" t="s">
        <v>21</v>
      </c>
      <c r="B36" s="10">
        <v>2.8981666666699998E-3</v>
      </c>
      <c r="C36" s="11">
        <v>5.3883333333300002E-3</v>
      </c>
      <c r="D36" s="5">
        <f t="shared" si="0"/>
        <v>1.8592213468251664</v>
      </c>
    </row>
    <row r="37" spans="1:4">
      <c r="A37" s="4"/>
      <c r="B37" s="4"/>
      <c r="C37" s="4"/>
      <c r="D37" s="5"/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scev-vs-polly</vt:lpstr>
      <vt:lpstr>scev+licm-vs-polly</vt:lpstr>
      <vt:lpstr>scev+licm-vs-polly-fusion-max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2015-03-19T22:46:51Z</cp:lastPrinted>
  <dcterms:created xsi:type="dcterms:W3CDTF">2015-03-12T02:04:00Z</dcterms:created>
  <dcterms:modified xsi:type="dcterms:W3CDTF">2015-03-19T22:46:52Z</dcterms:modified>
</cp:coreProperties>
</file>