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6920" tabRatio="500" activeTab="2"/>
  </bookViews>
  <sheets>
    <sheet name="scev-vs-computeout" sheetId="4" r:id="rId1"/>
    <sheet name="scev-vs-detectparallel" sheetId="5" r:id="rId2"/>
    <sheet name="scev-detectparallel+computeou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6" l="1"/>
  <c r="D16" i="6"/>
  <c r="D12" i="6"/>
  <c r="D13" i="6"/>
  <c r="D8" i="6"/>
  <c r="D21" i="6"/>
  <c r="D20" i="6"/>
  <c r="D18" i="6"/>
  <c r="D19" i="6"/>
  <c r="D9" i="6"/>
  <c r="D14" i="6"/>
  <c r="D32" i="6"/>
  <c r="D15" i="6"/>
  <c r="D30" i="6"/>
  <c r="D25" i="6"/>
  <c r="D22" i="6"/>
  <c r="D11" i="6"/>
  <c r="D27" i="6"/>
  <c r="D29" i="6"/>
  <c r="D36" i="6"/>
  <c r="D33" i="6"/>
  <c r="D23" i="6"/>
  <c r="D24" i="6"/>
  <c r="D28" i="6"/>
  <c r="D35" i="6"/>
  <c r="D10" i="6"/>
  <c r="D34" i="6"/>
  <c r="D26" i="6"/>
  <c r="D31" i="6"/>
  <c r="D19" i="5"/>
  <c r="D13" i="5"/>
  <c r="D27" i="5"/>
  <c r="D15" i="5"/>
  <c r="D8" i="5"/>
  <c r="D18" i="5"/>
  <c r="D20" i="5"/>
  <c r="D16" i="5"/>
  <c r="D17" i="5"/>
  <c r="D9" i="5"/>
  <c r="D12" i="5"/>
  <c r="D31" i="5"/>
  <c r="D14" i="5"/>
  <c r="D32" i="5"/>
  <c r="D22" i="5"/>
  <c r="D29" i="5"/>
  <c r="D11" i="5"/>
  <c r="D28" i="5"/>
  <c r="D30" i="5"/>
  <c r="D36" i="5"/>
  <c r="D33" i="5"/>
  <c r="D21" i="5"/>
  <c r="D26" i="5"/>
  <c r="D23" i="5"/>
  <c r="D25" i="5"/>
  <c r="D10" i="5"/>
  <c r="D35" i="5"/>
  <c r="D24" i="5"/>
  <c r="D34" i="5"/>
  <c r="D12" i="4"/>
  <c r="D28" i="4"/>
  <c r="D30" i="4"/>
  <c r="D11" i="4"/>
  <c r="D8" i="4"/>
  <c r="D18" i="4"/>
  <c r="D19" i="4"/>
  <c r="D16" i="4"/>
  <c r="D17" i="4"/>
  <c r="D9" i="4"/>
  <c r="D15" i="4"/>
  <c r="D13" i="4"/>
  <c r="D14" i="4"/>
  <c r="D25" i="4"/>
  <c r="D23" i="4"/>
  <c r="D29" i="4"/>
  <c r="D33" i="4"/>
  <c r="D22" i="4"/>
  <c r="D27" i="4"/>
  <c r="D36" i="4"/>
  <c r="D32" i="4"/>
  <c r="D21" i="4"/>
  <c r="D20" i="4"/>
  <c r="D26" i="4"/>
  <c r="D35" i="4"/>
  <c r="D10" i="4"/>
  <c r="D34" i="4"/>
  <c r="D24" i="4"/>
  <c r="D31" i="4"/>
</calcChain>
</file>

<file path=xl/sharedStrings.xml><?xml version="1.0" encoding="utf-8"?>
<sst xmlns="http://schemas.openxmlformats.org/spreadsheetml/2006/main" count="111" uniqueCount="43">
  <si>
    <t>correlation</t>
  </si>
  <si>
    <t>covariance</t>
  </si>
  <si>
    <t>2mm</t>
  </si>
  <si>
    <t>3mm</t>
  </si>
  <si>
    <t>atax</t>
  </si>
  <si>
    <t>bicg</t>
  </si>
  <si>
    <t>doitgen</t>
  </si>
  <si>
    <t>mvt</t>
  </si>
  <si>
    <t>gemm</t>
  </si>
  <si>
    <t>gemver</t>
  </si>
  <si>
    <t>gesummv</t>
  </si>
  <si>
    <t>symm</t>
  </si>
  <si>
    <t>syr2k</t>
  </si>
  <si>
    <t>syrk</t>
  </si>
  <si>
    <t>trmm</t>
  </si>
  <si>
    <t>cholesky</t>
  </si>
  <si>
    <t>durbin</t>
  </si>
  <si>
    <t>gramschmidt</t>
  </si>
  <si>
    <t>lu</t>
  </si>
  <si>
    <t>ludcmp</t>
  </si>
  <si>
    <t>trisolv</t>
  </si>
  <si>
    <t>deriche</t>
  </si>
  <si>
    <t>nussinov</t>
  </si>
  <si>
    <t>adi</t>
  </si>
  <si>
    <t>fdtd-2d</t>
  </si>
  <si>
    <t>heat-3d</t>
  </si>
  <si>
    <t>jacobi-1d</t>
  </si>
  <si>
    <t>jacobi-2d</t>
  </si>
  <si>
    <t>seidel-2d</t>
  </si>
  <si>
    <t>benchmark</t>
  </si>
  <si>
    <t>base</t>
  </si>
  <si>
    <t>opt</t>
  </si>
  <si>
    <t>opt/base</t>
  </si>
  <si>
    <t>SCEV+LICM vs. Polly (computeout=999999 + detect-parallel)</t>
  </si>
  <si>
    <t>GOAL: verify how SCEV checks with LICM improve Polly when using computeout=999999 + detect-parallel</t>
  </si>
  <si>
    <t>BASE: old Polly + dependences-computeout=999999 + ast-detect-parallel</t>
  </si>
  <si>
    <t>OPT: same as base + SCEV checks + LICM</t>
  </si>
  <si>
    <t>SCEV+LICM vs. Polly (detect-parallel)</t>
  </si>
  <si>
    <t>GOAL: verify how SCEV checks with LICM improve Polly when using detect-parallel</t>
  </si>
  <si>
    <t>BASE: old Polly + ast-detect-parallel</t>
  </si>
  <si>
    <t>SCEV+LICM vs. Polly (computeout=999999)</t>
  </si>
  <si>
    <t>GOAL: verify how SCEV checks with LICM improve Polly when using computeout=999999</t>
  </si>
  <si>
    <t>BASE: old Polly + dependences-computeout=999999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</si>
</sst>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2" fontId="0" fillId="0" borderId="0" xfId="0" applyNumberFormat="1" applyAlignment="1">
      <alignment horizontal="center"/>
    </xf>
    <xf numFmtId="0" fontId="0" fillId="0" borderId="6" xfId="0" applyBorder="1"/>
    <xf numFmtId="0" fontId="0" fillId="0" borderId="7" xfId="0" applyBorder="1"/>
    <xf numFmtId="11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'scev-vs-computeout'!$A$8:$A$36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jacobi-1d</c:v>
                </c:pt>
                <c:pt idx="3">
                  <c:v>atax</c:v>
                </c:pt>
                <c:pt idx="4">
                  <c:v>covariance</c:v>
                </c:pt>
                <c:pt idx="5">
                  <c:v>syr2k</c:v>
                </c:pt>
                <c:pt idx="6">
                  <c:v>syrk</c:v>
                </c:pt>
                <c:pt idx="7">
                  <c:v>symm</c:v>
                </c:pt>
                <c:pt idx="8">
                  <c:v>gemm</c:v>
                </c:pt>
                <c:pt idx="9">
                  <c:v>gemver</c:v>
                </c:pt>
                <c:pt idx="10">
                  <c:v>doitgen</c:v>
                </c:pt>
                <c:pt idx="11">
                  <c:v>mvt</c:v>
                </c:pt>
                <c:pt idx="12">
                  <c:v>adi</c:v>
                </c:pt>
                <c:pt idx="13">
                  <c:v>nussinov</c:v>
                </c:pt>
                <c:pt idx="14">
                  <c:v>lu</c:v>
                </c:pt>
                <c:pt idx="15">
                  <c:v>cholesky</c:v>
                </c:pt>
                <c:pt idx="16">
                  <c:v>seidel-2d</c:v>
                </c:pt>
                <c:pt idx="17">
                  <c:v>trmm</c:v>
                </c:pt>
                <c:pt idx="18">
                  <c:v>fdtd-2d</c:v>
                </c:pt>
                <c:pt idx="19">
                  <c:v>ludcmp</c:v>
                </c:pt>
                <c:pt idx="20">
                  <c:v>2mm</c:v>
                </c:pt>
                <c:pt idx="21">
                  <c:v>durbin</c:v>
                </c:pt>
                <c:pt idx="22">
                  <c:v>3mm</c:v>
                </c:pt>
                <c:pt idx="23">
                  <c:v>correlation</c:v>
                </c:pt>
                <c:pt idx="24">
                  <c:v>deriche</c:v>
                </c:pt>
                <c:pt idx="25">
                  <c:v>gramschmidt</c:v>
                </c:pt>
                <c:pt idx="26">
                  <c:v>jacobi-2d</c:v>
                </c:pt>
                <c:pt idx="27">
                  <c:v>heat-3d</c:v>
                </c:pt>
                <c:pt idx="28">
                  <c:v>trisolv</c:v>
                </c:pt>
              </c:strCache>
            </c:strRef>
          </c:cat>
          <c:val>
            <c:numRef>
              <c:f>'scev-vs-computeout'!$D$8:$D$36</c:f>
              <c:numCache>
                <c:formatCode>0.00</c:formatCode>
                <c:ptCount val="29"/>
                <c:pt idx="0">
                  <c:v>0.375859215535888</c:v>
                </c:pt>
                <c:pt idx="1">
                  <c:v>0.493907600748791</c:v>
                </c:pt>
                <c:pt idx="2">
                  <c:v>0.620970911951651</c:v>
                </c:pt>
                <c:pt idx="3">
                  <c:v>0.881588590669751</c:v>
                </c:pt>
                <c:pt idx="4">
                  <c:v>0.884415369450339</c:v>
                </c:pt>
                <c:pt idx="5">
                  <c:v>0.899291600614368</c:v>
                </c:pt>
                <c:pt idx="6">
                  <c:v>0.902118458129669</c:v>
                </c:pt>
                <c:pt idx="7">
                  <c:v>0.912095949755659</c:v>
                </c:pt>
                <c:pt idx="8">
                  <c:v>0.921861287583526</c:v>
                </c:pt>
                <c:pt idx="9">
                  <c:v>0.938235859247644</c:v>
                </c:pt>
                <c:pt idx="10">
                  <c:v>0.959972526462563</c:v>
                </c:pt>
                <c:pt idx="11">
                  <c:v>0.966946169476004</c:v>
                </c:pt>
                <c:pt idx="12">
                  <c:v>0.993974609542994</c:v>
                </c:pt>
                <c:pt idx="13">
                  <c:v>0.995236653613381</c:v>
                </c:pt>
                <c:pt idx="14">
                  <c:v>0.99661031424853</c:v>
                </c:pt>
                <c:pt idx="15">
                  <c:v>0.99991910232534</c:v>
                </c:pt>
                <c:pt idx="16">
                  <c:v>1.000054168958328</c:v>
                </c:pt>
                <c:pt idx="17">
                  <c:v>1.000452726701427</c:v>
                </c:pt>
                <c:pt idx="18">
                  <c:v>1.004758196797253</c:v>
                </c:pt>
                <c:pt idx="19">
                  <c:v>1.00534431079591</c:v>
                </c:pt>
                <c:pt idx="20">
                  <c:v>1.005832158252233</c:v>
                </c:pt>
                <c:pt idx="21">
                  <c:v>1.009963666328801</c:v>
                </c:pt>
                <c:pt idx="22">
                  <c:v>1.025400111235591</c:v>
                </c:pt>
                <c:pt idx="23">
                  <c:v>1.044074913436548</c:v>
                </c:pt>
                <c:pt idx="24">
                  <c:v>1.081968474394102</c:v>
                </c:pt>
                <c:pt idx="25">
                  <c:v>1.15611522436269</c:v>
                </c:pt>
                <c:pt idx="26">
                  <c:v>1.742278190867431</c:v>
                </c:pt>
                <c:pt idx="27">
                  <c:v>1.87124735563799</c:v>
                </c:pt>
                <c:pt idx="28">
                  <c:v>1.878445392689284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740328"/>
        <c:axId val="2120744664"/>
      </c:barChart>
      <c:catAx>
        <c:axId val="212074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744664"/>
        <c:crosses val="autoZero"/>
        <c:auto val="1"/>
        <c:lblAlgn val="ctr"/>
        <c:lblOffset val="100"/>
        <c:noMultiLvlLbl val="0"/>
      </c:catAx>
      <c:valAx>
        <c:axId val="212074466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20740328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'scev-vs-detectparallel'!$A$8:$A$36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jacobi-1d</c:v>
                </c:pt>
                <c:pt idx="3">
                  <c:v>gramschmidt</c:v>
                </c:pt>
                <c:pt idx="4">
                  <c:v>symm</c:v>
                </c:pt>
                <c:pt idx="5">
                  <c:v>2mm</c:v>
                </c:pt>
                <c:pt idx="6">
                  <c:v>syrk</c:v>
                </c:pt>
                <c:pt idx="7">
                  <c:v>atax</c:v>
                </c:pt>
                <c:pt idx="8">
                  <c:v>gemm</c:v>
                </c:pt>
                <c:pt idx="9">
                  <c:v>gemver</c:v>
                </c:pt>
                <c:pt idx="10">
                  <c:v>doitgen</c:v>
                </c:pt>
                <c:pt idx="11">
                  <c:v>covariance</c:v>
                </c:pt>
                <c:pt idx="12">
                  <c:v>mvt</c:v>
                </c:pt>
                <c:pt idx="13">
                  <c:v>nussinov</c:v>
                </c:pt>
                <c:pt idx="14">
                  <c:v>cholesky</c:v>
                </c:pt>
                <c:pt idx="15">
                  <c:v>fdtd-2d</c:v>
                </c:pt>
                <c:pt idx="16">
                  <c:v>seidel-2d</c:v>
                </c:pt>
                <c:pt idx="17">
                  <c:v>heat-3d</c:v>
                </c:pt>
                <c:pt idx="18">
                  <c:v>adi</c:v>
                </c:pt>
                <c:pt idx="19">
                  <c:v>3mm</c:v>
                </c:pt>
                <c:pt idx="20">
                  <c:v>lu</c:v>
                </c:pt>
                <c:pt idx="21">
                  <c:v>durbin</c:v>
                </c:pt>
                <c:pt idx="22">
                  <c:v>ludcmp</c:v>
                </c:pt>
                <c:pt idx="23">
                  <c:v>syr2k</c:v>
                </c:pt>
                <c:pt idx="24">
                  <c:v>trmm</c:v>
                </c:pt>
                <c:pt idx="25">
                  <c:v>deriche</c:v>
                </c:pt>
                <c:pt idx="26">
                  <c:v>correlation</c:v>
                </c:pt>
                <c:pt idx="27">
                  <c:v>jacobi-2d</c:v>
                </c:pt>
                <c:pt idx="28">
                  <c:v>trisolv</c:v>
                </c:pt>
              </c:strCache>
            </c:strRef>
          </c:cat>
          <c:val>
            <c:numRef>
              <c:f>'scev-vs-detectparallel'!$D$8:$D$36</c:f>
              <c:numCache>
                <c:formatCode>0.00</c:formatCode>
                <c:ptCount val="29"/>
                <c:pt idx="0">
                  <c:v>0.376004503708327</c:v>
                </c:pt>
                <c:pt idx="1">
                  <c:v>0.492975799836184</c:v>
                </c:pt>
                <c:pt idx="2">
                  <c:v>0.593762298305785</c:v>
                </c:pt>
                <c:pt idx="3">
                  <c:v>0.59921714741801</c:v>
                </c:pt>
                <c:pt idx="4">
                  <c:v>0.834012888256562</c:v>
                </c:pt>
                <c:pt idx="5">
                  <c:v>0.835373900367928</c:v>
                </c:pt>
                <c:pt idx="6">
                  <c:v>0.877106372694516</c:v>
                </c:pt>
                <c:pt idx="7">
                  <c:v>0.880687102966844</c:v>
                </c:pt>
                <c:pt idx="8">
                  <c:v>0.915225976453536</c:v>
                </c:pt>
                <c:pt idx="9">
                  <c:v>0.934001455316531</c:v>
                </c:pt>
                <c:pt idx="10">
                  <c:v>0.939014301377492</c:v>
                </c:pt>
                <c:pt idx="11">
                  <c:v>0.95280049147934</c:v>
                </c:pt>
                <c:pt idx="12">
                  <c:v>0.971116337769619</c:v>
                </c:pt>
                <c:pt idx="13">
                  <c:v>0.993680495324769</c:v>
                </c:pt>
                <c:pt idx="14">
                  <c:v>0.99796562539916</c:v>
                </c:pt>
                <c:pt idx="15">
                  <c:v>0.998337841553781</c:v>
                </c:pt>
                <c:pt idx="16">
                  <c:v>0.999972890245072</c:v>
                </c:pt>
                <c:pt idx="17">
                  <c:v>1.000338605843749</c:v>
                </c:pt>
                <c:pt idx="18">
                  <c:v>1.007319039509427</c:v>
                </c:pt>
                <c:pt idx="19">
                  <c:v>1.01202847434125</c:v>
                </c:pt>
                <c:pt idx="20">
                  <c:v>1.015362758025631</c:v>
                </c:pt>
                <c:pt idx="21">
                  <c:v>1.019087576067581</c:v>
                </c:pt>
                <c:pt idx="22">
                  <c:v>1.02340012424079</c:v>
                </c:pt>
                <c:pt idx="23">
                  <c:v>1.067222065094461</c:v>
                </c:pt>
                <c:pt idx="24">
                  <c:v>1.069919812246265</c:v>
                </c:pt>
                <c:pt idx="25">
                  <c:v>1.088599408660607</c:v>
                </c:pt>
                <c:pt idx="26">
                  <c:v>1.141359023860036</c:v>
                </c:pt>
                <c:pt idx="27">
                  <c:v>1.74313416954436</c:v>
                </c:pt>
                <c:pt idx="28">
                  <c:v>1.859615827008282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835384"/>
        <c:axId val="2119838360"/>
      </c:barChart>
      <c:catAx>
        <c:axId val="211983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838360"/>
        <c:crosses val="autoZero"/>
        <c:auto val="1"/>
        <c:lblAlgn val="ctr"/>
        <c:lblOffset val="100"/>
        <c:noMultiLvlLbl val="0"/>
      </c:catAx>
      <c:valAx>
        <c:axId val="211983836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19835384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'scev-detectparallel+computeout'!$A$8:$A$36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jacobi-1d</c:v>
                </c:pt>
                <c:pt idx="3">
                  <c:v>gramschmidt</c:v>
                </c:pt>
                <c:pt idx="4">
                  <c:v>3mm</c:v>
                </c:pt>
                <c:pt idx="5">
                  <c:v>atax</c:v>
                </c:pt>
                <c:pt idx="6">
                  <c:v>symm</c:v>
                </c:pt>
                <c:pt idx="7">
                  <c:v>syrk</c:v>
                </c:pt>
                <c:pt idx="8">
                  <c:v>2mm</c:v>
                </c:pt>
                <c:pt idx="9">
                  <c:v>covariance</c:v>
                </c:pt>
                <c:pt idx="10">
                  <c:v>gemm</c:v>
                </c:pt>
                <c:pt idx="11">
                  <c:v>gemver</c:v>
                </c:pt>
                <c:pt idx="12">
                  <c:v>mvt</c:v>
                </c:pt>
                <c:pt idx="13">
                  <c:v>doitgen</c:v>
                </c:pt>
                <c:pt idx="14">
                  <c:v>durbin</c:v>
                </c:pt>
                <c:pt idx="15">
                  <c:v>nussinov</c:v>
                </c:pt>
                <c:pt idx="16">
                  <c:v>adi</c:v>
                </c:pt>
                <c:pt idx="17">
                  <c:v>cholesky</c:v>
                </c:pt>
                <c:pt idx="18">
                  <c:v>seidel-2d</c:v>
                </c:pt>
                <c:pt idx="19">
                  <c:v>lu</c:v>
                </c:pt>
                <c:pt idx="20">
                  <c:v>fdtd-2d</c:v>
                </c:pt>
                <c:pt idx="21">
                  <c:v>ludcmp</c:v>
                </c:pt>
                <c:pt idx="22">
                  <c:v>trmm</c:v>
                </c:pt>
                <c:pt idx="23">
                  <c:v>correlation</c:v>
                </c:pt>
                <c:pt idx="24">
                  <c:v>syr2k</c:v>
                </c:pt>
                <c:pt idx="25">
                  <c:v>deriche</c:v>
                </c:pt>
                <c:pt idx="26">
                  <c:v>jacobi-2d</c:v>
                </c:pt>
                <c:pt idx="27">
                  <c:v>heat-3d</c:v>
                </c:pt>
                <c:pt idx="28">
                  <c:v>trisolv</c:v>
                </c:pt>
              </c:strCache>
            </c:strRef>
          </c:cat>
          <c:val>
            <c:numRef>
              <c:f>'scev-detectparallel+computeout'!$D$8:$D$36</c:f>
              <c:numCache>
                <c:formatCode>0.00</c:formatCode>
                <c:ptCount val="29"/>
                <c:pt idx="0">
                  <c:v>0.376140412811182</c:v>
                </c:pt>
                <c:pt idx="1">
                  <c:v>0.492993108395973</c:v>
                </c:pt>
                <c:pt idx="2">
                  <c:v>0.644746247316155</c:v>
                </c:pt>
                <c:pt idx="3">
                  <c:v>0.83769510060867</c:v>
                </c:pt>
                <c:pt idx="4">
                  <c:v>0.857848838473471</c:v>
                </c:pt>
                <c:pt idx="5">
                  <c:v>0.881595881595486</c:v>
                </c:pt>
                <c:pt idx="6">
                  <c:v>0.89457309083554</c:v>
                </c:pt>
                <c:pt idx="7">
                  <c:v>0.903241216813475</c:v>
                </c:pt>
                <c:pt idx="8">
                  <c:v>0.911306130609503</c:v>
                </c:pt>
                <c:pt idx="9">
                  <c:v>0.920304178968457</c:v>
                </c:pt>
                <c:pt idx="10">
                  <c:v>0.92395385353138</c:v>
                </c:pt>
                <c:pt idx="11">
                  <c:v>0.936515705718</c:v>
                </c:pt>
                <c:pt idx="12">
                  <c:v>0.968707327086258</c:v>
                </c:pt>
                <c:pt idx="13">
                  <c:v>0.973139895161223</c:v>
                </c:pt>
                <c:pt idx="14">
                  <c:v>0.977289126883901</c:v>
                </c:pt>
                <c:pt idx="15">
                  <c:v>0.982031247571355</c:v>
                </c:pt>
                <c:pt idx="16">
                  <c:v>0.996055890201161</c:v>
                </c:pt>
                <c:pt idx="17">
                  <c:v>0.997810974506939</c:v>
                </c:pt>
                <c:pt idx="18">
                  <c:v>0.999973499035502</c:v>
                </c:pt>
                <c:pt idx="19">
                  <c:v>1.000171815909153</c:v>
                </c:pt>
                <c:pt idx="20">
                  <c:v>1.009098688041568</c:v>
                </c:pt>
                <c:pt idx="21">
                  <c:v>1.023658777562042</c:v>
                </c:pt>
                <c:pt idx="22">
                  <c:v>1.030768528128955</c:v>
                </c:pt>
                <c:pt idx="23">
                  <c:v>1.04458254838794</c:v>
                </c:pt>
                <c:pt idx="24">
                  <c:v>1.08816191784463</c:v>
                </c:pt>
                <c:pt idx="25">
                  <c:v>1.107150195119994</c:v>
                </c:pt>
                <c:pt idx="26">
                  <c:v>1.746897543932615</c:v>
                </c:pt>
                <c:pt idx="27">
                  <c:v>1.874966161166634</c:v>
                </c:pt>
                <c:pt idx="28">
                  <c:v>1.874978364970721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879432"/>
        <c:axId val="2119882408"/>
      </c:barChart>
      <c:catAx>
        <c:axId val="211987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882408"/>
        <c:crosses val="autoZero"/>
        <c:auto val="1"/>
        <c:lblAlgn val="ctr"/>
        <c:lblOffset val="100"/>
        <c:noMultiLvlLbl val="0"/>
      </c:catAx>
      <c:valAx>
        <c:axId val="211988240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19879432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0</xdr:rowOff>
    </xdr:from>
    <xdr:to>
      <xdr:col>13</xdr:col>
      <xdr:colOff>0</xdr:colOff>
      <xdr:row>20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528320</xdr:colOff>
      <xdr:row>7</xdr:row>
      <xdr:rowOff>30480</xdr:rowOff>
    </xdr:from>
    <xdr:ext cx="1544320" cy="430887"/>
    <xdr:sp macro="" textlink="">
      <xdr:nvSpPr>
        <xdr:cNvPr id="3" name="TextBox 2"/>
        <xdr:cNvSpPr txBox="1"/>
      </xdr:nvSpPr>
      <xdr:spPr>
        <a:xfrm>
          <a:off x="5925820" y="137668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1.02</a:t>
          </a:r>
        </a:p>
        <a:p>
          <a:r>
            <a:rPr lang="en-US" sz="1100"/>
            <a:t>Geometric mean: 0.97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0.04536</cdr:x>
      <cdr:y>0.39007</cdr:y>
    </cdr:from>
    <cdr:to>
      <cdr:x>0.98307</cdr:x>
      <cdr:y>0.39007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91268" y="1049241"/>
          <a:ext cx="8088537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0</xdr:rowOff>
    </xdr:from>
    <xdr:to>
      <xdr:col>13</xdr:col>
      <xdr:colOff>0</xdr:colOff>
      <xdr:row>20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528320</xdr:colOff>
      <xdr:row>7</xdr:row>
      <xdr:rowOff>30480</xdr:rowOff>
    </xdr:from>
    <xdr:ext cx="1544320" cy="430887"/>
    <xdr:sp macro="" textlink="">
      <xdr:nvSpPr>
        <xdr:cNvPr id="3" name="TextBox 2"/>
        <xdr:cNvSpPr txBox="1"/>
      </xdr:nvSpPr>
      <xdr:spPr>
        <a:xfrm>
          <a:off x="5925820" y="137668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0.97</a:t>
          </a:r>
        </a:p>
        <a:p>
          <a:r>
            <a:rPr lang="en-US" sz="1100"/>
            <a:t>Geometric mean: 0.93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0.04536</cdr:x>
      <cdr:y>0.39341</cdr:y>
    </cdr:from>
    <cdr:to>
      <cdr:x>0.98307</cdr:x>
      <cdr:y>0.39341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92804" y="1079879"/>
          <a:ext cx="8120293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0</xdr:rowOff>
    </xdr:from>
    <xdr:to>
      <xdr:col>13</xdr:col>
      <xdr:colOff>0</xdr:colOff>
      <xdr:row>20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528320</xdr:colOff>
      <xdr:row>7</xdr:row>
      <xdr:rowOff>30480</xdr:rowOff>
    </xdr:from>
    <xdr:ext cx="1544320" cy="430887"/>
    <xdr:sp macro="" textlink="">
      <xdr:nvSpPr>
        <xdr:cNvPr id="3" name="TextBox 2"/>
        <xdr:cNvSpPr txBox="1"/>
      </xdr:nvSpPr>
      <xdr:spPr>
        <a:xfrm>
          <a:off x="5925820" y="137668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1.01</a:t>
          </a:r>
        </a:p>
        <a:p>
          <a:r>
            <a:rPr lang="en-US" sz="1100"/>
            <a:t>Geometric mean: 0.96</a:t>
          </a: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0.0461</cdr:x>
      <cdr:y>0.39007</cdr:y>
    </cdr:from>
    <cdr:to>
      <cdr:x>0.98381</cdr:x>
      <cdr:y>0.39007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97618" y="1049241"/>
          <a:ext cx="8088537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K25" sqref="K25"/>
    </sheetView>
  </sheetViews>
  <sheetFormatPr baseColWidth="10" defaultRowHeight="15" x14ac:dyDescent="0"/>
  <cols>
    <col min="1" max="13" width="14.1640625" customWidth="1"/>
  </cols>
  <sheetData>
    <row r="1" spans="1:13" ht="15" customHeight="1">
      <c r="A1" s="11" t="s">
        <v>40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>
      <c r="A3" s="12" t="s">
        <v>41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A4" s="12" t="s">
        <v>42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>
      <c r="A5" s="12" t="s">
        <v>36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7" spans="1:13" ht="16" thickBot="1">
      <c r="A7" s="1" t="s">
        <v>29</v>
      </c>
      <c r="B7" s="2" t="s">
        <v>30</v>
      </c>
      <c r="C7" s="3" t="s">
        <v>31</v>
      </c>
      <c r="D7" s="1" t="s">
        <v>32</v>
      </c>
    </row>
    <row r="8" spans="1:13">
      <c r="A8" t="s">
        <v>5</v>
      </c>
      <c r="B8" s="4">
        <v>1.51058333333E-2</v>
      </c>
      <c r="C8" s="5">
        <v>5.6776666666700001E-3</v>
      </c>
      <c r="D8" s="6">
        <f t="shared" ref="D8:D36" si="0">C8/B8</f>
        <v>0.37585921553588758</v>
      </c>
    </row>
    <row r="9" spans="1:13">
      <c r="A9" t="s">
        <v>10</v>
      </c>
      <c r="B9" s="7">
        <v>6.49716666667E-3</v>
      </c>
      <c r="C9" s="8">
        <v>3.209E-3</v>
      </c>
      <c r="D9" s="6">
        <f t="shared" si="0"/>
        <v>0.49390760074879109</v>
      </c>
    </row>
    <row r="10" spans="1:13">
      <c r="A10" t="s">
        <v>26</v>
      </c>
      <c r="B10" s="7">
        <v>1.696E-3</v>
      </c>
      <c r="C10" s="8">
        <v>1.0531666666699999E-3</v>
      </c>
      <c r="D10" s="6">
        <f t="shared" si="0"/>
        <v>0.62097091195165088</v>
      </c>
    </row>
    <row r="11" spans="1:13">
      <c r="A11" t="s">
        <v>4</v>
      </c>
      <c r="B11" s="7">
        <v>8.4141666666699994E-3</v>
      </c>
      <c r="C11" s="8">
        <v>7.4178333333300003E-3</v>
      </c>
      <c r="D11" s="6">
        <f t="shared" si="0"/>
        <v>0.88158859066975093</v>
      </c>
    </row>
    <row r="12" spans="1:13">
      <c r="A12" t="s">
        <v>1</v>
      </c>
      <c r="B12" s="7">
        <v>4.2501585000000004</v>
      </c>
      <c r="C12" s="8">
        <v>3.7589055</v>
      </c>
      <c r="D12" s="6">
        <f t="shared" si="0"/>
        <v>0.88441536945033927</v>
      </c>
      <c r="E12" s="9"/>
    </row>
    <row r="13" spans="1:13">
      <c r="A13" t="s">
        <v>12</v>
      </c>
      <c r="B13" s="7">
        <v>8.2020351666700009</v>
      </c>
      <c r="C13" s="8">
        <v>7.3760213333299998</v>
      </c>
      <c r="D13" s="6">
        <f t="shared" si="0"/>
        <v>0.89929160061436797</v>
      </c>
      <c r="E13" s="9"/>
    </row>
    <row r="14" spans="1:13">
      <c r="A14" t="s">
        <v>13</v>
      </c>
      <c r="B14" s="7">
        <v>1.09156433333</v>
      </c>
      <c r="C14" s="8">
        <v>0.98472033333300002</v>
      </c>
      <c r="D14" s="6">
        <f t="shared" si="0"/>
        <v>0.90211845812966929</v>
      </c>
    </row>
    <row r="15" spans="1:13">
      <c r="A15" t="s">
        <v>11</v>
      </c>
      <c r="B15" s="7">
        <v>2.8104848333299999</v>
      </c>
      <c r="C15" s="8">
        <v>2.5634318333300001</v>
      </c>
      <c r="D15" s="6">
        <f t="shared" si="0"/>
        <v>0.91209594975565866</v>
      </c>
      <c r="E15" s="9"/>
    </row>
    <row r="16" spans="1:13">
      <c r="A16" t="s">
        <v>8</v>
      </c>
      <c r="B16" s="7">
        <v>0.88955266666699995</v>
      </c>
      <c r="C16" s="8">
        <v>0.82004416666699997</v>
      </c>
      <c r="D16" s="6">
        <f t="shared" si="0"/>
        <v>0.92186128758352637</v>
      </c>
    </row>
    <row r="17" spans="1:8">
      <c r="A17" t="s">
        <v>9</v>
      </c>
      <c r="B17" s="7">
        <v>2.51548333333E-2</v>
      </c>
      <c r="C17" s="8">
        <v>2.3601166666700001E-2</v>
      </c>
      <c r="D17" s="6">
        <f t="shared" si="0"/>
        <v>0.93823585924764397</v>
      </c>
      <c r="E17" s="9"/>
    </row>
    <row r="18" spans="1:8">
      <c r="A18" t="s">
        <v>6</v>
      </c>
      <c r="B18" s="7">
        <v>0.83838250000000003</v>
      </c>
      <c r="C18" s="8">
        <v>0.80482416666699996</v>
      </c>
      <c r="D18" s="6">
        <f t="shared" si="0"/>
        <v>0.95997252646256326</v>
      </c>
      <c r="E18" s="9"/>
    </row>
    <row r="19" spans="1:8">
      <c r="A19" t="s">
        <v>7</v>
      </c>
      <c r="B19" s="7">
        <v>1.7471500000000001E-2</v>
      </c>
      <c r="C19" s="8">
        <v>1.6893999999999999E-2</v>
      </c>
      <c r="D19" s="6">
        <f t="shared" si="0"/>
        <v>0.96694616947600365</v>
      </c>
    </row>
    <row r="20" spans="1:8">
      <c r="A20" t="s">
        <v>23</v>
      </c>
      <c r="B20" s="7">
        <v>23.783935833299999</v>
      </c>
      <c r="C20" s="8">
        <v>23.6406283333</v>
      </c>
      <c r="D20" s="6">
        <f t="shared" si="0"/>
        <v>0.99397460954299444</v>
      </c>
    </row>
    <row r="21" spans="1:8">
      <c r="A21" t="s">
        <v>22</v>
      </c>
      <c r="B21" s="7">
        <v>4.019933</v>
      </c>
      <c r="C21" s="8">
        <v>4.0007846666700004</v>
      </c>
      <c r="D21" s="6">
        <f t="shared" si="0"/>
        <v>0.99523665361338121</v>
      </c>
    </row>
    <row r="22" spans="1:8">
      <c r="A22" t="s">
        <v>18</v>
      </c>
      <c r="B22" s="7">
        <v>5.1635563333299999</v>
      </c>
      <c r="C22" s="8">
        <v>5.1460534999999998</v>
      </c>
      <c r="D22" s="6">
        <f t="shared" si="0"/>
        <v>0.9966103142485303</v>
      </c>
    </row>
    <row r="23" spans="1:8">
      <c r="A23" t="s">
        <v>15</v>
      </c>
      <c r="B23" s="7">
        <v>1.7614844999999999</v>
      </c>
      <c r="C23" s="8">
        <v>1.761342</v>
      </c>
      <c r="D23" s="6">
        <f t="shared" si="0"/>
        <v>0.99991910232533987</v>
      </c>
    </row>
    <row r="24" spans="1:8">
      <c r="A24" t="s">
        <v>28</v>
      </c>
      <c r="B24" s="7">
        <v>32.835534500000001</v>
      </c>
      <c r="C24" s="8">
        <v>32.8373131667</v>
      </c>
      <c r="D24" s="6">
        <f t="shared" si="0"/>
        <v>1.0000541689583278</v>
      </c>
      <c r="E24" s="9"/>
    </row>
    <row r="25" spans="1:8">
      <c r="A25" t="s">
        <v>14</v>
      </c>
      <c r="B25" s="7">
        <v>1.2189105</v>
      </c>
      <c r="C25" s="8">
        <v>1.2194623333300001</v>
      </c>
      <c r="D25" s="6">
        <f t="shared" si="0"/>
        <v>1.0004527267014274</v>
      </c>
      <c r="G25" s="10"/>
      <c r="H25" s="10"/>
    </row>
    <row r="26" spans="1:8">
      <c r="A26" t="s">
        <v>24</v>
      </c>
      <c r="B26" s="7">
        <v>3.1568681666699998</v>
      </c>
      <c r="C26" s="8">
        <v>3.1718891666700002</v>
      </c>
      <c r="D26" s="6">
        <f t="shared" si="0"/>
        <v>1.0047581967972534</v>
      </c>
      <c r="G26" s="10"/>
    </row>
    <row r="27" spans="1:8">
      <c r="A27" t="s">
        <v>19</v>
      </c>
      <c r="B27" s="7">
        <v>4.4291960000000001</v>
      </c>
      <c r="C27" s="8">
        <v>4.4528670000000004</v>
      </c>
      <c r="D27" s="6">
        <f t="shared" si="0"/>
        <v>1.0053443107959097</v>
      </c>
    </row>
    <row r="28" spans="1:8">
      <c r="A28" t="s">
        <v>2</v>
      </c>
      <c r="B28" s="7">
        <v>2.8132809999999999</v>
      </c>
      <c r="C28" s="8">
        <v>2.8296885000000001</v>
      </c>
      <c r="D28" s="6">
        <f t="shared" si="0"/>
        <v>1.0058321582522329</v>
      </c>
      <c r="E28" s="9"/>
    </row>
    <row r="29" spans="1:8">
      <c r="A29" t="s">
        <v>16</v>
      </c>
      <c r="B29" s="7">
        <v>4.4495000000000003E-3</v>
      </c>
      <c r="C29" s="8">
        <v>4.4938333333299999E-3</v>
      </c>
      <c r="D29" s="6">
        <f t="shared" si="0"/>
        <v>1.009963666328801</v>
      </c>
    </row>
    <row r="30" spans="1:8">
      <c r="A30" t="s">
        <v>3</v>
      </c>
      <c r="B30" s="7">
        <v>4.3729401666700003</v>
      </c>
      <c r="C30" s="8">
        <v>4.4840133333300001</v>
      </c>
      <c r="D30" s="6">
        <f t="shared" si="0"/>
        <v>1.0254001112355906</v>
      </c>
    </row>
    <row r="31" spans="1:8">
      <c r="A31" t="s">
        <v>0</v>
      </c>
      <c r="B31" s="7">
        <v>3.7715974999999999</v>
      </c>
      <c r="C31" s="8">
        <v>3.93783033333</v>
      </c>
      <c r="D31" s="6">
        <f t="shared" si="0"/>
        <v>1.0440749134365477</v>
      </c>
    </row>
    <row r="32" spans="1:8">
      <c r="A32" t="s">
        <v>21</v>
      </c>
      <c r="B32" s="7">
        <v>0.24478516666700001</v>
      </c>
      <c r="C32" s="8">
        <v>0.264849833333</v>
      </c>
      <c r="D32" s="6">
        <f t="shared" si="0"/>
        <v>1.081968474394102</v>
      </c>
    </row>
    <row r="33" spans="1:5">
      <c r="A33" t="s">
        <v>17</v>
      </c>
      <c r="B33" s="7">
        <v>7.1036655</v>
      </c>
      <c r="C33" s="8">
        <v>8.2126558333300004</v>
      </c>
      <c r="D33" s="6">
        <f t="shared" si="0"/>
        <v>1.15611522436269</v>
      </c>
    </row>
    <row r="34" spans="1:5">
      <c r="A34" t="s">
        <v>27</v>
      </c>
      <c r="B34" s="7">
        <v>3.1301386666700002</v>
      </c>
      <c r="C34" s="8">
        <v>5.4535723333300004</v>
      </c>
      <c r="D34" s="6">
        <f t="shared" si="0"/>
        <v>1.742278190867431</v>
      </c>
      <c r="E34" s="9"/>
    </row>
    <row r="35" spans="1:5">
      <c r="A35" t="s">
        <v>25</v>
      </c>
      <c r="B35" s="7">
        <v>4.6213911666699996</v>
      </c>
      <c r="C35" s="8">
        <v>8.6477660000000007</v>
      </c>
      <c r="D35" s="6">
        <f t="shared" si="0"/>
        <v>1.8712473556379896</v>
      </c>
    </row>
    <row r="36" spans="1:5">
      <c r="A36" t="s">
        <v>20</v>
      </c>
      <c r="B36" s="7">
        <v>2.89033333333E-3</v>
      </c>
      <c r="C36" s="8">
        <v>5.4293333333299996E-3</v>
      </c>
      <c r="D36" s="6">
        <f t="shared" si="0"/>
        <v>1.8784453926892841</v>
      </c>
    </row>
  </sheetData>
  <sortState ref="A8:D36">
    <sortCondition ref="D8:D36"/>
  </sortState>
  <mergeCells count="4">
    <mergeCell ref="A1:M2"/>
    <mergeCell ref="A3:M3"/>
    <mergeCell ref="A4:M4"/>
    <mergeCell ref="A5:M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E11" sqref="E11"/>
    </sheetView>
  </sheetViews>
  <sheetFormatPr baseColWidth="10" defaultRowHeight="15" x14ac:dyDescent="0"/>
  <cols>
    <col min="1" max="13" width="14.1640625" customWidth="1"/>
  </cols>
  <sheetData>
    <row r="1" spans="1:13" ht="15" customHeight="1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A4" s="12" t="s">
        <v>39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>
      <c r="A5" s="12" t="s">
        <v>36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7" spans="1:13" ht="16" thickBot="1">
      <c r="A7" s="1" t="s">
        <v>29</v>
      </c>
      <c r="B7" s="2" t="s">
        <v>30</v>
      </c>
      <c r="C7" s="3" t="s">
        <v>31</v>
      </c>
      <c r="D7" s="1" t="s">
        <v>32</v>
      </c>
    </row>
    <row r="8" spans="1:13">
      <c r="A8" t="s">
        <v>5</v>
      </c>
      <c r="B8" s="4">
        <v>1.5098666666699999E-2</v>
      </c>
      <c r="C8" s="5">
        <v>5.6771666666699996E-3</v>
      </c>
      <c r="D8" s="6">
        <f t="shared" ref="D8:D36" si="0">C8/B8</f>
        <v>0.37600450370832744</v>
      </c>
    </row>
    <row r="9" spans="1:13">
      <c r="A9" t="s">
        <v>10</v>
      </c>
      <c r="B9" s="7">
        <v>6.5013333333299997E-3</v>
      </c>
      <c r="C9" s="8">
        <v>3.2049999999999999E-3</v>
      </c>
      <c r="D9" s="6">
        <f t="shared" si="0"/>
        <v>0.49297579983618389</v>
      </c>
    </row>
    <row r="10" spans="1:13">
      <c r="A10" t="s">
        <v>26</v>
      </c>
      <c r="B10" s="7">
        <v>1.694E-3</v>
      </c>
      <c r="C10" s="8">
        <v>1.0058333333299999E-3</v>
      </c>
      <c r="D10" s="6">
        <f t="shared" si="0"/>
        <v>0.59376229830578509</v>
      </c>
    </row>
    <row r="11" spans="1:13">
      <c r="A11" t="s">
        <v>17</v>
      </c>
      <c r="B11" s="7">
        <v>8.3392456666699992</v>
      </c>
      <c r="C11" s="8">
        <v>4.9970189999999999</v>
      </c>
      <c r="D11" s="6">
        <f t="shared" si="0"/>
        <v>0.59921714741801024</v>
      </c>
    </row>
    <row r="12" spans="1:13">
      <c r="A12" t="s">
        <v>11</v>
      </c>
      <c r="B12" s="7">
        <v>3.0884185</v>
      </c>
      <c r="C12" s="8">
        <v>2.5757808333300001</v>
      </c>
      <c r="D12" s="6">
        <f t="shared" si="0"/>
        <v>0.83401288825656239</v>
      </c>
      <c r="E12" s="9"/>
    </row>
    <row r="13" spans="1:13">
      <c r="A13" t="s">
        <v>2</v>
      </c>
      <c r="B13" s="7">
        <v>3.0717496666700002</v>
      </c>
      <c r="C13" s="8">
        <v>2.5660595000000002</v>
      </c>
      <c r="D13" s="6">
        <f t="shared" si="0"/>
        <v>0.8353739003679278</v>
      </c>
      <c r="E13" s="9"/>
    </row>
    <row r="14" spans="1:13">
      <c r="A14" t="s">
        <v>13</v>
      </c>
      <c r="B14" s="7">
        <v>1.1175016666699999</v>
      </c>
      <c r="C14" s="8">
        <v>0.98016783333299995</v>
      </c>
      <c r="D14" s="6">
        <f t="shared" si="0"/>
        <v>0.87710637269451619</v>
      </c>
    </row>
    <row r="15" spans="1:13">
      <c r="A15" t="s">
        <v>4</v>
      </c>
      <c r="B15" s="7">
        <v>8.4218333333300009E-3</v>
      </c>
      <c r="C15" s="8">
        <v>7.417E-3</v>
      </c>
      <c r="D15" s="6">
        <f t="shared" si="0"/>
        <v>0.88068710296684427</v>
      </c>
      <c r="E15" s="9"/>
    </row>
    <row r="16" spans="1:13">
      <c r="A16" t="s">
        <v>8</v>
      </c>
      <c r="B16" s="7">
        <v>0.88841483333299998</v>
      </c>
      <c r="C16" s="8">
        <v>0.81310033333300002</v>
      </c>
      <c r="D16" s="6">
        <f t="shared" si="0"/>
        <v>0.91522597645353565</v>
      </c>
    </row>
    <row r="17" spans="1:8">
      <c r="A17" t="s">
        <v>9</v>
      </c>
      <c r="B17" s="7">
        <v>2.5194999999999999E-2</v>
      </c>
      <c r="C17" s="8">
        <v>2.3532166666700001E-2</v>
      </c>
      <c r="D17" s="6">
        <f t="shared" si="0"/>
        <v>0.93400145531653112</v>
      </c>
      <c r="E17" s="9"/>
    </row>
    <row r="18" spans="1:8">
      <c r="A18" t="s">
        <v>6</v>
      </c>
      <c r="B18" s="7">
        <v>0.84211000000000003</v>
      </c>
      <c r="C18" s="8">
        <v>0.79075333333300002</v>
      </c>
      <c r="D18" s="6">
        <f t="shared" si="0"/>
        <v>0.9390143013774922</v>
      </c>
      <c r="E18" s="9"/>
    </row>
    <row r="19" spans="1:8">
      <c r="A19" t="s">
        <v>1</v>
      </c>
      <c r="B19" s="7">
        <v>3.9299173333300002</v>
      </c>
      <c r="C19" s="8">
        <v>3.74442716667</v>
      </c>
      <c r="D19" s="6">
        <f t="shared" si="0"/>
        <v>0.95280049147933965</v>
      </c>
    </row>
    <row r="20" spans="1:8">
      <c r="A20" t="s">
        <v>7</v>
      </c>
      <c r="B20" s="7">
        <v>1.7432E-2</v>
      </c>
      <c r="C20" s="8">
        <v>1.6928499999999999E-2</v>
      </c>
      <c r="D20" s="6">
        <f t="shared" si="0"/>
        <v>0.97111633776961903</v>
      </c>
    </row>
    <row r="21" spans="1:8">
      <c r="A21" t="s">
        <v>22</v>
      </c>
      <c r="B21" s="7">
        <v>4.0202781666699998</v>
      </c>
      <c r="C21" s="8">
        <v>3.994872</v>
      </c>
      <c r="D21" s="6">
        <f t="shared" si="0"/>
        <v>0.9936804953247691</v>
      </c>
    </row>
    <row r="22" spans="1:8">
      <c r="A22" t="s">
        <v>15</v>
      </c>
      <c r="B22" s="7">
        <v>1.7662266666699999</v>
      </c>
      <c r="C22" s="8">
        <v>1.7626335</v>
      </c>
      <c r="D22" s="6">
        <f t="shared" si="0"/>
        <v>0.99796562539915989</v>
      </c>
    </row>
    <row r="23" spans="1:8">
      <c r="A23" t="s">
        <v>24</v>
      </c>
      <c r="B23" s="7">
        <v>3.1472129999999998</v>
      </c>
      <c r="C23" s="8">
        <v>3.14198183333</v>
      </c>
      <c r="D23" s="6">
        <f t="shared" si="0"/>
        <v>0.99833784155378114</v>
      </c>
    </row>
    <row r="24" spans="1:8">
      <c r="A24" t="s">
        <v>28</v>
      </c>
      <c r="B24" s="7">
        <v>32.835660166700002</v>
      </c>
      <c r="C24" s="8">
        <v>32.834769999999999</v>
      </c>
      <c r="D24" s="6">
        <f t="shared" si="0"/>
        <v>0.99997289024507241</v>
      </c>
      <c r="E24" s="9"/>
    </row>
    <row r="25" spans="1:8">
      <c r="A25" t="s">
        <v>25</v>
      </c>
      <c r="B25" s="7">
        <v>4.6194319999999998</v>
      </c>
      <c r="C25" s="8">
        <v>4.6209961666700003</v>
      </c>
      <c r="D25" s="6">
        <f t="shared" si="0"/>
        <v>1.0003386058437489</v>
      </c>
      <c r="G25" s="10"/>
    </row>
    <row r="26" spans="1:8">
      <c r="A26" t="s">
        <v>23</v>
      </c>
      <c r="B26" s="7">
        <v>23.7557355</v>
      </c>
      <c r="C26" s="8">
        <v>23.929604666700001</v>
      </c>
      <c r="D26" s="6">
        <f t="shared" si="0"/>
        <v>1.0073190395094271</v>
      </c>
      <c r="G26" s="10"/>
    </row>
    <row r="27" spans="1:8">
      <c r="A27" t="s">
        <v>3</v>
      </c>
      <c r="B27" s="7">
        <v>4.1956138333300004</v>
      </c>
      <c r="C27" s="8">
        <v>4.2460806666700002</v>
      </c>
      <c r="D27" s="6">
        <f t="shared" si="0"/>
        <v>1.0120284743412491</v>
      </c>
    </row>
    <row r="28" spans="1:8">
      <c r="A28" t="s">
        <v>18</v>
      </c>
      <c r="B28" s="7">
        <v>5.1397346666699999</v>
      </c>
      <c r="C28" s="8">
        <v>5.2186951666699999</v>
      </c>
      <c r="D28" s="6">
        <f t="shared" si="0"/>
        <v>1.0153627580256313</v>
      </c>
      <c r="E28" s="9"/>
      <c r="H28" s="10"/>
    </row>
    <row r="29" spans="1:8">
      <c r="A29" t="s">
        <v>16</v>
      </c>
      <c r="B29" s="7">
        <v>4.4095000000000002E-3</v>
      </c>
      <c r="C29" s="8">
        <v>4.4936666666699999E-3</v>
      </c>
      <c r="D29" s="6">
        <f t="shared" si="0"/>
        <v>1.0190875760675813</v>
      </c>
    </row>
    <row r="30" spans="1:8">
      <c r="A30" t="s">
        <v>19</v>
      </c>
      <c r="B30" s="7">
        <v>4.3799625000000004</v>
      </c>
      <c r="C30" s="8">
        <v>4.4824541666700002</v>
      </c>
      <c r="D30" s="6">
        <f t="shared" si="0"/>
        <v>1.0234001242407897</v>
      </c>
    </row>
    <row r="31" spans="1:8">
      <c r="A31" t="s">
        <v>12</v>
      </c>
      <c r="B31" s="7">
        <v>7.8710861666699996</v>
      </c>
      <c r="C31" s="8">
        <v>8.4001968333299999</v>
      </c>
      <c r="D31" s="6">
        <f t="shared" si="0"/>
        <v>1.0672220650944608</v>
      </c>
    </row>
    <row r="32" spans="1:8">
      <c r="A32" t="s">
        <v>14</v>
      </c>
      <c r="B32" s="7">
        <v>1.2032593333299999</v>
      </c>
      <c r="C32" s="8">
        <v>1.287391</v>
      </c>
      <c r="D32" s="6">
        <f t="shared" si="0"/>
        <v>1.0699198122462654</v>
      </c>
    </row>
    <row r="33" spans="1:5">
      <c r="A33" t="s">
        <v>21</v>
      </c>
      <c r="B33" s="7">
        <v>0.24199183333300001</v>
      </c>
      <c r="C33" s="8">
        <v>0.26343216666699998</v>
      </c>
      <c r="D33" s="6">
        <f t="shared" si="0"/>
        <v>1.088599408660607</v>
      </c>
    </row>
    <row r="34" spans="1:5">
      <c r="A34" t="s">
        <v>0</v>
      </c>
      <c r="B34" s="7">
        <v>3.4303175000000001</v>
      </c>
      <c r="C34" s="8">
        <v>3.9152238333299998</v>
      </c>
      <c r="D34" s="6">
        <f t="shared" si="0"/>
        <v>1.1413590238600362</v>
      </c>
      <c r="E34" s="9"/>
    </row>
    <row r="35" spans="1:5">
      <c r="A35" t="s">
        <v>27</v>
      </c>
      <c r="B35" s="7">
        <v>3.1143295000000002</v>
      </c>
      <c r="C35" s="8">
        <v>5.4286941666699997</v>
      </c>
      <c r="D35" s="6">
        <f t="shared" si="0"/>
        <v>1.7431341695443592</v>
      </c>
    </row>
    <row r="36" spans="1:5">
      <c r="A36" t="s">
        <v>20</v>
      </c>
      <c r="B36" s="7">
        <v>2.898E-3</v>
      </c>
      <c r="C36" s="8">
        <v>5.3891666666700004E-3</v>
      </c>
      <c r="D36" s="6">
        <f t="shared" si="0"/>
        <v>1.8596158270082817</v>
      </c>
    </row>
  </sheetData>
  <sortState ref="A8:D36">
    <sortCondition ref="D8:D36"/>
  </sortState>
  <mergeCells count="4">
    <mergeCell ref="A1:M2"/>
    <mergeCell ref="A3:M3"/>
    <mergeCell ref="A4:M4"/>
    <mergeCell ref="A5:M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F29" sqref="F29"/>
    </sheetView>
  </sheetViews>
  <sheetFormatPr baseColWidth="10" defaultRowHeight="15" x14ac:dyDescent="0"/>
  <cols>
    <col min="1" max="13" width="14.1640625" customWidth="1"/>
  </cols>
  <sheetData>
    <row r="1" spans="1:13" ht="15" customHeight="1">
      <c r="A1" s="11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>
      <c r="A3" s="12" t="s">
        <v>34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A4" s="12" t="s">
        <v>35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>
      <c r="A5" s="12" t="s">
        <v>36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7" spans="1:13" ht="16" thickBot="1">
      <c r="A7" s="1" t="s">
        <v>29</v>
      </c>
      <c r="B7" s="2" t="s">
        <v>30</v>
      </c>
      <c r="C7" s="3" t="s">
        <v>31</v>
      </c>
      <c r="D7" s="1" t="s">
        <v>32</v>
      </c>
    </row>
    <row r="8" spans="1:13">
      <c r="A8" t="s">
        <v>5</v>
      </c>
      <c r="B8" s="4">
        <v>1.51078333333E-2</v>
      </c>
      <c r="C8" s="5">
        <v>5.6826666666699999E-3</v>
      </c>
      <c r="D8" s="6">
        <f t="shared" ref="D8:D36" si="0">C8/B8</f>
        <v>0.37614041281118216</v>
      </c>
    </row>
    <row r="9" spans="1:13">
      <c r="A9" t="s">
        <v>10</v>
      </c>
      <c r="B9" s="7">
        <v>6.5055E-3</v>
      </c>
      <c r="C9" s="8">
        <v>3.20716666667E-3</v>
      </c>
      <c r="D9" s="6">
        <f t="shared" si="0"/>
        <v>0.49299310839597266</v>
      </c>
    </row>
    <row r="10" spans="1:13">
      <c r="A10" t="s">
        <v>26</v>
      </c>
      <c r="B10" s="7">
        <v>1.63216666667E-3</v>
      </c>
      <c r="C10" s="8">
        <v>1.05233333333E-3</v>
      </c>
      <c r="D10" s="6">
        <f t="shared" si="0"/>
        <v>0.64474624731615493</v>
      </c>
    </row>
    <row r="11" spans="1:13">
      <c r="A11" t="s">
        <v>17</v>
      </c>
      <c r="B11" s="7">
        <v>5.6966014999999999</v>
      </c>
      <c r="C11" s="8">
        <v>4.7720151666700001</v>
      </c>
      <c r="D11" s="6">
        <f t="shared" si="0"/>
        <v>0.83769510060866992</v>
      </c>
    </row>
    <row r="12" spans="1:13">
      <c r="A12" t="s">
        <v>3</v>
      </c>
      <c r="B12" s="7">
        <v>4.5994066666700002</v>
      </c>
      <c r="C12" s="8">
        <v>3.9455956666700001</v>
      </c>
      <c r="D12" s="6">
        <f t="shared" si="0"/>
        <v>0.85784883847347126</v>
      </c>
      <c r="E12" s="9"/>
    </row>
    <row r="13" spans="1:13">
      <c r="A13" t="s">
        <v>4</v>
      </c>
      <c r="B13" s="7">
        <v>8.4174999999999996E-3</v>
      </c>
      <c r="C13" s="8">
        <v>7.4208333333299998E-3</v>
      </c>
      <c r="D13" s="6">
        <f t="shared" si="0"/>
        <v>0.88159588159548563</v>
      </c>
      <c r="E13" s="9"/>
    </row>
    <row r="14" spans="1:13">
      <c r="A14" t="s">
        <v>11</v>
      </c>
      <c r="B14" s="7">
        <v>2.9212576666699999</v>
      </c>
      <c r="C14" s="8">
        <v>2.6132784999999998</v>
      </c>
      <c r="D14" s="6">
        <f t="shared" si="0"/>
        <v>0.89457309083554015</v>
      </c>
    </row>
    <row r="15" spans="1:13">
      <c r="A15" t="s">
        <v>13</v>
      </c>
      <c r="B15" s="7">
        <v>1.0954785</v>
      </c>
      <c r="C15" s="8">
        <v>0.98948133333300003</v>
      </c>
      <c r="D15" s="6">
        <f t="shared" si="0"/>
        <v>0.90324121681347469</v>
      </c>
      <c r="E15" s="9"/>
    </row>
    <row r="16" spans="1:13">
      <c r="A16" t="s">
        <v>2</v>
      </c>
      <c r="B16" s="7">
        <v>2.8109440000000001</v>
      </c>
      <c r="C16" s="8">
        <v>2.5616305000000001</v>
      </c>
      <c r="D16" s="6">
        <f t="shared" si="0"/>
        <v>0.9113061306095035</v>
      </c>
    </row>
    <row r="17" spans="1:8">
      <c r="A17" t="s">
        <v>1</v>
      </c>
      <c r="B17" s="7">
        <v>4.0856868333299996</v>
      </c>
      <c r="C17" s="8">
        <v>3.76007466667</v>
      </c>
      <c r="D17" s="6">
        <f t="shared" si="0"/>
        <v>0.92030417896845695</v>
      </c>
      <c r="E17" s="9"/>
    </row>
    <row r="18" spans="1:8">
      <c r="A18" t="s">
        <v>8</v>
      </c>
      <c r="B18" s="7">
        <v>0.88630833333299996</v>
      </c>
      <c r="C18" s="8">
        <v>0.81890799999999997</v>
      </c>
      <c r="D18" s="6">
        <f t="shared" si="0"/>
        <v>0.92395385353137982</v>
      </c>
      <c r="E18" s="9"/>
    </row>
    <row r="19" spans="1:8">
      <c r="A19" t="s">
        <v>9</v>
      </c>
      <c r="B19" s="7">
        <v>2.5197833333300002E-2</v>
      </c>
      <c r="C19" s="8">
        <v>2.3598166666700001E-2</v>
      </c>
      <c r="D19" s="6">
        <f t="shared" si="0"/>
        <v>0.93651570571800025</v>
      </c>
    </row>
    <row r="20" spans="1:8">
      <c r="A20" t="s">
        <v>7</v>
      </c>
      <c r="B20" s="7">
        <v>1.74535E-2</v>
      </c>
      <c r="C20" s="8">
        <v>1.6907333333299999E-2</v>
      </c>
      <c r="D20" s="6">
        <f t="shared" si="0"/>
        <v>0.96870732708625773</v>
      </c>
    </row>
    <row r="21" spans="1:8">
      <c r="A21" t="s">
        <v>6</v>
      </c>
      <c r="B21" s="7">
        <v>0.83177883333299996</v>
      </c>
      <c r="C21" s="8">
        <v>0.80943716666700005</v>
      </c>
      <c r="D21" s="6">
        <f t="shared" si="0"/>
        <v>0.97313989516122312</v>
      </c>
    </row>
    <row r="22" spans="1:8">
      <c r="A22" t="s">
        <v>16</v>
      </c>
      <c r="B22" s="7">
        <v>4.3885E-3</v>
      </c>
      <c r="C22" s="8">
        <v>4.2888333333299996E-3</v>
      </c>
      <c r="D22" s="6">
        <f t="shared" si="0"/>
        <v>0.97728912688390102</v>
      </c>
      <c r="H22" s="10"/>
    </row>
    <row r="23" spans="1:8">
      <c r="A23" t="s">
        <v>22</v>
      </c>
      <c r="B23" s="7">
        <v>4.0719113333300001</v>
      </c>
      <c r="C23" s="8">
        <v>3.9987441666699999</v>
      </c>
      <c r="D23" s="6">
        <f t="shared" si="0"/>
        <v>0.98203124757135507</v>
      </c>
    </row>
    <row r="24" spans="1:8">
      <c r="A24" t="s">
        <v>23</v>
      </c>
      <c r="B24" s="7">
        <v>23.792018500000001</v>
      </c>
      <c r="C24" s="8">
        <v>23.698180166699998</v>
      </c>
      <c r="D24" s="6">
        <f t="shared" si="0"/>
        <v>0.99605589020116125</v>
      </c>
      <c r="E24" s="9"/>
    </row>
    <row r="25" spans="1:8">
      <c r="A25" t="s">
        <v>15</v>
      </c>
      <c r="B25" s="7">
        <v>1.7665394999999999</v>
      </c>
      <c r="C25" s="8">
        <v>1.7626725000000001</v>
      </c>
      <c r="D25" s="6">
        <f t="shared" si="0"/>
        <v>0.99781097450693867</v>
      </c>
      <c r="G25" s="10"/>
    </row>
    <row r="26" spans="1:8">
      <c r="A26" t="s">
        <v>28</v>
      </c>
      <c r="B26" s="7">
        <v>32.835284166699999</v>
      </c>
      <c r="C26" s="8">
        <v>32.834414000000002</v>
      </c>
      <c r="D26" s="6">
        <f t="shared" si="0"/>
        <v>0.99997349903550159</v>
      </c>
      <c r="G26" s="10"/>
    </row>
    <row r="27" spans="1:8">
      <c r="A27" t="s">
        <v>18</v>
      </c>
      <c r="B27" s="7">
        <v>5.1353413333300004</v>
      </c>
      <c r="C27" s="8">
        <v>5.1362236666700003</v>
      </c>
      <c r="D27" s="6">
        <f t="shared" si="0"/>
        <v>1.0001718159091535</v>
      </c>
    </row>
    <row r="28" spans="1:8">
      <c r="A28" t="s">
        <v>24</v>
      </c>
      <c r="B28" s="7">
        <v>3.13004833333</v>
      </c>
      <c r="C28" s="8">
        <v>3.15852766667</v>
      </c>
      <c r="D28" s="6">
        <f t="shared" si="0"/>
        <v>1.0090986880415682</v>
      </c>
      <c r="E28" s="9"/>
    </row>
    <row r="29" spans="1:8">
      <c r="A29" t="s">
        <v>19</v>
      </c>
      <c r="B29" s="7">
        <v>4.3941971666699997</v>
      </c>
      <c r="C29" s="8">
        <v>4.4981584999999997</v>
      </c>
      <c r="D29" s="6">
        <f t="shared" si="0"/>
        <v>1.0236587775620418</v>
      </c>
    </row>
    <row r="30" spans="1:8">
      <c r="A30" t="s">
        <v>14</v>
      </c>
      <c r="B30" s="7">
        <v>1.2006045000000001</v>
      </c>
      <c r="C30" s="8">
        <v>1.2375453333299999</v>
      </c>
      <c r="D30" s="6">
        <f t="shared" si="0"/>
        <v>1.0307685281289549</v>
      </c>
    </row>
    <row r="31" spans="1:8">
      <c r="A31" t="s">
        <v>0</v>
      </c>
      <c r="B31" s="7">
        <v>3.7685784999999998</v>
      </c>
      <c r="C31" s="8">
        <v>3.93659133333</v>
      </c>
      <c r="D31" s="6">
        <f t="shared" si="0"/>
        <v>1.0445825483879398</v>
      </c>
    </row>
    <row r="32" spans="1:8">
      <c r="A32" t="s">
        <v>12</v>
      </c>
      <c r="B32" s="7">
        <v>7.3807718333299999</v>
      </c>
      <c r="C32" s="8">
        <v>8.0314748333299999</v>
      </c>
      <c r="D32" s="6">
        <f t="shared" si="0"/>
        <v>1.0881619178446302</v>
      </c>
    </row>
    <row r="33" spans="1:5">
      <c r="A33" t="s">
        <v>21</v>
      </c>
      <c r="B33" s="7">
        <v>0.24254116666700001</v>
      </c>
      <c r="C33" s="8">
        <v>0.26852949999999998</v>
      </c>
      <c r="D33" s="6">
        <f t="shared" si="0"/>
        <v>1.1071501951199938</v>
      </c>
    </row>
    <row r="34" spans="1:5">
      <c r="A34" t="s">
        <v>27</v>
      </c>
      <c r="B34" s="7">
        <v>3.1136889999999999</v>
      </c>
      <c r="C34" s="8">
        <v>5.4392956666699996</v>
      </c>
      <c r="D34" s="6">
        <f t="shared" si="0"/>
        <v>1.7468975439326149</v>
      </c>
      <c r="E34" s="9"/>
    </row>
    <row r="35" spans="1:5">
      <c r="A35" t="s">
        <v>25</v>
      </c>
      <c r="B35" s="7">
        <v>4.6156291666699998</v>
      </c>
      <c r="C35" s="8">
        <v>8.6541484999999998</v>
      </c>
      <c r="D35" s="6">
        <f t="shared" si="0"/>
        <v>1.8749661611666342</v>
      </c>
    </row>
    <row r="36" spans="1:5">
      <c r="A36" t="s">
        <v>20</v>
      </c>
      <c r="B36" s="7">
        <v>2.8888333333299998E-3</v>
      </c>
      <c r="C36" s="8">
        <v>5.4165000000000003E-3</v>
      </c>
      <c r="D36" s="6">
        <f t="shared" si="0"/>
        <v>1.8749783649707208</v>
      </c>
    </row>
  </sheetData>
  <sortState ref="A8:D36">
    <sortCondition ref="D8:D36"/>
  </sortState>
  <mergeCells count="4">
    <mergeCell ref="A1:M2"/>
    <mergeCell ref="A3:M3"/>
    <mergeCell ref="A4:M4"/>
    <mergeCell ref="A5:M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scev-vs-computeout</vt:lpstr>
      <vt:lpstr>scev-vs-detectparallel</vt:lpstr>
      <vt:lpstr>scev-detectparallel+computeout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2015-03-20T16:21:20Z</dcterms:created>
  <dcterms:modified xsi:type="dcterms:W3CDTF">2015-03-20T22:17:20Z</dcterms:modified>
</cp:coreProperties>
</file>