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 firstSheet="2" activeTab="5"/>
  </bookViews>
  <sheets>
    <sheet name="#-of-scops" sheetId="10" r:id="rId1"/>
    <sheet name="loops-in-scops" sheetId="11" r:id="rId2"/>
    <sheet name="insts-in-scops" sheetId="12" r:id="rId3"/>
    <sheet name="#-of-scops-kernel-only" sheetId="13" r:id="rId4"/>
    <sheet name="loops-in-scops-kernel-only" sheetId="14" r:id="rId5"/>
    <sheet name="insts-in-scops-kernel-only" sheetId="1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5" l="1"/>
  <c r="J34" i="15"/>
  <c r="E34" i="15"/>
  <c r="O33" i="15"/>
  <c r="J33" i="15"/>
  <c r="E33" i="15"/>
  <c r="O15" i="15"/>
  <c r="J15" i="15"/>
  <c r="E15" i="15"/>
  <c r="O10" i="15"/>
  <c r="J10" i="15"/>
  <c r="E10" i="15"/>
  <c r="O32" i="15"/>
  <c r="J32" i="15"/>
  <c r="E32" i="15"/>
  <c r="O7" i="15"/>
  <c r="J7" i="15"/>
  <c r="E7" i="15"/>
  <c r="O31" i="15"/>
  <c r="J31" i="15"/>
  <c r="E31" i="15"/>
  <c r="O30" i="15"/>
  <c r="J30" i="15"/>
  <c r="E30" i="15"/>
  <c r="O9" i="15"/>
  <c r="J9" i="15"/>
  <c r="E9" i="15"/>
  <c r="O6" i="15"/>
  <c r="J6" i="15"/>
  <c r="E6" i="15"/>
  <c r="O29" i="15"/>
  <c r="J29" i="15"/>
  <c r="E29" i="15"/>
  <c r="O28" i="15"/>
  <c r="J28" i="15"/>
  <c r="E28" i="15"/>
  <c r="O27" i="15"/>
  <c r="J27" i="15"/>
  <c r="E27" i="15"/>
  <c r="O16" i="15"/>
  <c r="J16" i="15"/>
  <c r="E16" i="15"/>
  <c r="O26" i="15"/>
  <c r="J26" i="15"/>
  <c r="E26" i="15"/>
  <c r="O25" i="15"/>
  <c r="J25" i="15"/>
  <c r="E25" i="15"/>
  <c r="O14" i="15"/>
  <c r="J14" i="15"/>
  <c r="E14" i="15"/>
  <c r="O24" i="15"/>
  <c r="J24" i="15"/>
  <c r="E24" i="15"/>
  <c r="O11" i="15"/>
  <c r="J11" i="15"/>
  <c r="E11" i="15"/>
  <c r="O23" i="15"/>
  <c r="J23" i="15"/>
  <c r="E23" i="15"/>
  <c r="O22" i="15"/>
  <c r="J22" i="15"/>
  <c r="E22" i="15"/>
  <c r="O21" i="15"/>
  <c r="J21" i="15"/>
  <c r="E21" i="15"/>
  <c r="O20" i="15"/>
  <c r="J20" i="15"/>
  <c r="E20" i="15"/>
  <c r="O8" i="15"/>
  <c r="J8" i="15"/>
  <c r="E8" i="15"/>
  <c r="O12" i="15"/>
  <c r="J12" i="15"/>
  <c r="E12" i="15"/>
  <c r="O13" i="15"/>
  <c r="J13" i="15"/>
  <c r="E13" i="15"/>
  <c r="O19" i="15"/>
  <c r="J19" i="15"/>
  <c r="E19" i="15"/>
  <c r="O18" i="15"/>
  <c r="J18" i="15"/>
  <c r="E18" i="15"/>
  <c r="O17" i="15"/>
  <c r="J17" i="15"/>
  <c r="E17" i="15"/>
  <c r="O34" i="14"/>
  <c r="J34" i="14"/>
  <c r="E34" i="14"/>
  <c r="O33" i="14"/>
  <c r="J33" i="14"/>
  <c r="E33" i="14"/>
  <c r="O15" i="14"/>
  <c r="J15" i="14"/>
  <c r="E15" i="14"/>
  <c r="O11" i="14"/>
  <c r="J11" i="14"/>
  <c r="E11" i="14"/>
  <c r="O32" i="14"/>
  <c r="J32" i="14"/>
  <c r="E32" i="14"/>
  <c r="O8" i="14"/>
  <c r="J8" i="14"/>
  <c r="E8" i="14"/>
  <c r="O31" i="14"/>
  <c r="J31" i="14"/>
  <c r="E31" i="14"/>
  <c r="O30" i="14"/>
  <c r="J30" i="14"/>
  <c r="E30" i="14"/>
  <c r="O9" i="14"/>
  <c r="J9" i="14"/>
  <c r="E9" i="14"/>
  <c r="O7" i="14"/>
  <c r="J7" i="14"/>
  <c r="E7" i="14"/>
  <c r="O29" i="14"/>
  <c r="J29" i="14"/>
  <c r="E29" i="14"/>
  <c r="O28" i="14"/>
  <c r="J28" i="14"/>
  <c r="E28" i="14"/>
  <c r="O27" i="14"/>
  <c r="J27" i="14"/>
  <c r="E27" i="14"/>
  <c r="O16" i="14"/>
  <c r="J16" i="14"/>
  <c r="E16" i="14"/>
  <c r="O26" i="14"/>
  <c r="J26" i="14"/>
  <c r="E26" i="14"/>
  <c r="O25" i="14"/>
  <c r="J25" i="14"/>
  <c r="E25" i="14"/>
  <c r="O14" i="14"/>
  <c r="J14" i="14"/>
  <c r="E14" i="14"/>
  <c r="O24" i="14"/>
  <c r="J24" i="14"/>
  <c r="E24" i="14"/>
  <c r="O10" i="14"/>
  <c r="J10" i="14"/>
  <c r="E10" i="14"/>
  <c r="O23" i="14"/>
  <c r="J23" i="14"/>
  <c r="E23" i="14"/>
  <c r="O22" i="14"/>
  <c r="J22" i="14"/>
  <c r="E22" i="14"/>
  <c r="O21" i="14"/>
  <c r="J21" i="14"/>
  <c r="E21" i="14"/>
  <c r="O20" i="14"/>
  <c r="J20" i="14"/>
  <c r="E20" i="14"/>
  <c r="O6" i="14"/>
  <c r="J6" i="14"/>
  <c r="E6" i="14"/>
  <c r="O12" i="14"/>
  <c r="J12" i="14"/>
  <c r="E12" i="14"/>
  <c r="O13" i="14"/>
  <c r="J13" i="14"/>
  <c r="E13" i="14"/>
  <c r="O19" i="14"/>
  <c r="J19" i="14"/>
  <c r="E19" i="14"/>
  <c r="O18" i="14"/>
  <c r="J18" i="14"/>
  <c r="E18" i="14"/>
  <c r="O17" i="14"/>
  <c r="J17" i="14"/>
  <c r="E17" i="14"/>
  <c r="O34" i="13"/>
  <c r="J34" i="13"/>
  <c r="E34" i="13"/>
  <c r="O33" i="13"/>
  <c r="J33" i="13"/>
  <c r="E33" i="13"/>
  <c r="O11" i="13"/>
  <c r="J11" i="13"/>
  <c r="E11" i="13"/>
  <c r="O15" i="13"/>
  <c r="J15" i="13"/>
  <c r="E15" i="13"/>
  <c r="O32" i="13"/>
  <c r="J32" i="13"/>
  <c r="E32" i="13"/>
  <c r="O10" i="13"/>
  <c r="J10" i="13"/>
  <c r="E10" i="13"/>
  <c r="O31" i="13"/>
  <c r="J31" i="13"/>
  <c r="E31" i="13"/>
  <c r="O30" i="13"/>
  <c r="J30" i="13"/>
  <c r="E30" i="13"/>
  <c r="O14" i="13"/>
  <c r="J14" i="13"/>
  <c r="E14" i="13"/>
  <c r="O9" i="13"/>
  <c r="J9" i="13"/>
  <c r="E9" i="13"/>
  <c r="O29" i="13"/>
  <c r="J29" i="13"/>
  <c r="E29" i="13"/>
  <c r="O28" i="13"/>
  <c r="J28" i="13"/>
  <c r="E28" i="13"/>
  <c r="O27" i="13"/>
  <c r="J27" i="13"/>
  <c r="E27" i="13"/>
  <c r="O16" i="13"/>
  <c r="J16" i="13"/>
  <c r="E16" i="13"/>
  <c r="O26" i="13"/>
  <c r="J26" i="13"/>
  <c r="E26" i="13"/>
  <c r="O25" i="13"/>
  <c r="J25" i="13"/>
  <c r="E25" i="13"/>
  <c r="O8" i="13"/>
  <c r="J8" i="13"/>
  <c r="E8" i="13"/>
  <c r="O24" i="13"/>
  <c r="J24" i="13"/>
  <c r="E24" i="13"/>
  <c r="O7" i="13"/>
  <c r="J7" i="13"/>
  <c r="E7" i="13"/>
  <c r="O23" i="13"/>
  <c r="J23" i="13"/>
  <c r="E23" i="13"/>
  <c r="O22" i="13"/>
  <c r="J22" i="13"/>
  <c r="E22" i="13"/>
  <c r="O21" i="13"/>
  <c r="J21" i="13"/>
  <c r="E21" i="13"/>
  <c r="O20" i="13"/>
  <c r="J20" i="13"/>
  <c r="E20" i="13"/>
  <c r="O6" i="13"/>
  <c r="J6" i="13"/>
  <c r="E6" i="13"/>
  <c r="O13" i="13"/>
  <c r="J13" i="13"/>
  <c r="E13" i="13"/>
  <c r="O12" i="13"/>
  <c r="J12" i="13"/>
  <c r="E12" i="13"/>
  <c r="O19" i="13"/>
  <c r="J19" i="13"/>
  <c r="E19" i="13"/>
  <c r="O18" i="13"/>
  <c r="J18" i="13"/>
  <c r="E18" i="13"/>
  <c r="O17" i="13"/>
  <c r="J17" i="13"/>
  <c r="E17" i="13"/>
  <c r="O19" i="12"/>
  <c r="J19" i="12"/>
  <c r="E19" i="12"/>
  <c r="O22" i="12"/>
  <c r="J22" i="12"/>
  <c r="E22" i="12"/>
  <c r="O11" i="12"/>
  <c r="J11" i="12"/>
  <c r="E11" i="12"/>
  <c r="O18" i="12"/>
  <c r="J18" i="12"/>
  <c r="E18" i="12"/>
  <c r="O25" i="12"/>
  <c r="J25" i="12"/>
  <c r="E25" i="12"/>
  <c r="O6" i="12"/>
  <c r="J6" i="12"/>
  <c r="E6" i="12"/>
  <c r="O7" i="12"/>
  <c r="J7" i="12"/>
  <c r="E7" i="12"/>
  <c r="O26" i="12"/>
  <c r="J26" i="12"/>
  <c r="E26" i="12"/>
  <c r="O16" i="12"/>
  <c r="J16" i="12"/>
  <c r="E16" i="12"/>
  <c r="O9" i="12"/>
  <c r="J9" i="12"/>
  <c r="E9" i="12"/>
  <c r="O33" i="12"/>
  <c r="J33" i="12"/>
  <c r="E33" i="12"/>
  <c r="O27" i="12"/>
  <c r="J27" i="12"/>
  <c r="E27" i="12"/>
  <c r="O34" i="12"/>
  <c r="J34" i="12"/>
  <c r="E34" i="12"/>
  <c r="O21" i="12"/>
  <c r="J21" i="12"/>
  <c r="E21" i="12"/>
  <c r="O32" i="12"/>
  <c r="J32" i="12"/>
  <c r="E32" i="12"/>
  <c r="O30" i="12"/>
  <c r="J30" i="12"/>
  <c r="E30" i="12"/>
  <c r="O8" i="12"/>
  <c r="J8" i="12"/>
  <c r="E8" i="12"/>
  <c r="O31" i="12"/>
  <c r="J31" i="12"/>
  <c r="E31" i="12"/>
  <c r="O20" i="12"/>
  <c r="J20" i="12"/>
  <c r="E20" i="12"/>
  <c r="O13" i="12"/>
  <c r="J13" i="12"/>
  <c r="E13" i="12"/>
  <c r="O29" i="12"/>
  <c r="J29" i="12"/>
  <c r="E29" i="12"/>
  <c r="O24" i="12"/>
  <c r="J24" i="12"/>
  <c r="E24" i="12"/>
  <c r="O23" i="12"/>
  <c r="J23" i="12"/>
  <c r="E23" i="12"/>
  <c r="O14" i="12"/>
  <c r="J14" i="12"/>
  <c r="E14" i="12"/>
  <c r="O17" i="12"/>
  <c r="J17" i="12"/>
  <c r="E17" i="12"/>
  <c r="O10" i="12"/>
  <c r="J10" i="12"/>
  <c r="E10" i="12"/>
  <c r="O28" i="12"/>
  <c r="J28" i="12"/>
  <c r="E28" i="12"/>
  <c r="O15" i="12"/>
  <c r="J15" i="12"/>
  <c r="E15" i="12"/>
  <c r="O12" i="12"/>
  <c r="J12" i="12"/>
  <c r="E12" i="12"/>
  <c r="O29" i="11"/>
  <c r="J29" i="11"/>
  <c r="E29" i="11"/>
  <c r="O28" i="11"/>
  <c r="J28" i="11"/>
  <c r="E28" i="11"/>
  <c r="O30" i="11"/>
  <c r="J30" i="11"/>
  <c r="E30" i="11"/>
  <c r="O33" i="11"/>
  <c r="J33" i="11"/>
  <c r="E33" i="11"/>
  <c r="O34" i="11"/>
  <c r="J34" i="11"/>
  <c r="E34" i="11"/>
  <c r="O31" i="11"/>
  <c r="J31" i="11"/>
  <c r="E31" i="11"/>
  <c r="O27" i="11"/>
  <c r="J27" i="11"/>
  <c r="E27" i="11"/>
  <c r="O18" i="11"/>
  <c r="J18" i="11"/>
  <c r="E18" i="11"/>
  <c r="O25" i="11"/>
  <c r="J25" i="11"/>
  <c r="E25" i="11"/>
  <c r="O23" i="11"/>
  <c r="J23" i="11"/>
  <c r="E23" i="11"/>
  <c r="O24" i="11"/>
  <c r="J24" i="11"/>
  <c r="E24" i="11"/>
  <c r="O21" i="11"/>
  <c r="J21" i="11"/>
  <c r="E21" i="11"/>
  <c r="O22" i="11"/>
  <c r="J22" i="11"/>
  <c r="E22" i="11"/>
  <c r="O11" i="11"/>
  <c r="J11" i="11"/>
  <c r="E11" i="11"/>
  <c r="O32" i="11"/>
  <c r="J32" i="11"/>
  <c r="E32" i="11"/>
  <c r="O20" i="11"/>
  <c r="J20" i="11"/>
  <c r="E20" i="11"/>
  <c r="O19" i="11"/>
  <c r="J19" i="11"/>
  <c r="E19" i="11"/>
  <c r="O13" i="11"/>
  <c r="J13" i="11"/>
  <c r="E13" i="11"/>
  <c r="O17" i="11"/>
  <c r="J17" i="11"/>
  <c r="E17" i="11"/>
  <c r="O14" i="11"/>
  <c r="J14" i="11"/>
  <c r="E14" i="11"/>
  <c r="O10" i="11"/>
  <c r="J10" i="11"/>
  <c r="E10" i="11"/>
  <c r="O15" i="11"/>
  <c r="J15" i="11"/>
  <c r="E15" i="11"/>
  <c r="O26" i="11"/>
  <c r="J26" i="11"/>
  <c r="E26" i="11"/>
  <c r="O8" i="11"/>
  <c r="J8" i="11"/>
  <c r="E8" i="11"/>
  <c r="O16" i="11"/>
  <c r="J16" i="11"/>
  <c r="E16" i="11"/>
  <c r="O9" i="11"/>
  <c r="J9" i="11"/>
  <c r="E9" i="11"/>
  <c r="O12" i="11"/>
  <c r="J12" i="11"/>
  <c r="E12" i="11"/>
  <c r="O7" i="11"/>
  <c r="J7" i="11"/>
  <c r="E7" i="11"/>
  <c r="O6" i="11"/>
  <c r="J6" i="11"/>
  <c r="E6" i="11"/>
  <c r="O20" i="10"/>
  <c r="O18" i="10"/>
  <c r="O14" i="10"/>
  <c r="O15" i="10"/>
  <c r="O7" i="10"/>
  <c r="O28" i="10"/>
  <c r="O24" i="10"/>
  <c r="O29" i="10"/>
  <c r="O16" i="10"/>
  <c r="O6" i="10"/>
  <c r="O25" i="10"/>
  <c r="O8" i="10"/>
  <c r="O30" i="10"/>
  <c r="O31" i="10"/>
  <c r="O26" i="10"/>
  <c r="O32" i="10"/>
  <c r="O34" i="10"/>
  <c r="O33" i="10"/>
  <c r="O13" i="10"/>
  <c r="O21" i="10"/>
  <c r="O27" i="10"/>
  <c r="O9" i="10"/>
  <c r="O10" i="10"/>
  <c r="O22" i="10"/>
  <c r="O23" i="10"/>
  <c r="O11" i="10"/>
  <c r="O19" i="10"/>
  <c r="O12" i="10"/>
  <c r="O17" i="10"/>
  <c r="J20" i="10"/>
  <c r="J18" i="10"/>
  <c r="J14" i="10"/>
  <c r="J15" i="10"/>
  <c r="J7" i="10"/>
  <c r="J28" i="10"/>
  <c r="J24" i="10"/>
  <c r="J29" i="10"/>
  <c r="J16" i="10"/>
  <c r="J6" i="10"/>
  <c r="J25" i="10"/>
  <c r="J8" i="10"/>
  <c r="J30" i="10"/>
  <c r="J31" i="10"/>
  <c r="J26" i="10"/>
  <c r="J32" i="10"/>
  <c r="J34" i="10"/>
  <c r="J33" i="10"/>
  <c r="J13" i="10"/>
  <c r="J21" i="10"/>
  <c r="J27" i="10"/>
  <c r="J9" i="10"/>
  <c r="J10" i="10"/>
  <c r="J22" i="10"/>
  <c r="J23" i="10"/>
  <c r="J11" i="10"/>
  <c r="J19" i="10"/>
  <c r="J12" i="10"/>
  <c r="J17" i="10"/>
  <c r="E20" i="10"/>
  <c r="E23" i="10"/>
  <c r="E19" i="10"/>
  <c r="E22" i="10"/>
  <c r="E32" i="10"/>
  <c r="E29" i="10"/>
  <c r="E17" i="10"/>
  <c r="E12" i="10"/>
  <c r="E26" i="10"/>
  <c r="E9" i="10"/>
  <c r="E31" i="10"/>
  <c r="E33" i="10"/>
  <c r="E14" i="10"/>
  <c r="E30" i="10"/>
  <c r="E8" i="10"/>
  <c r="E24" i="10"/>
  <c r="E25" i="10"/>
  <c r="E34" i="10"/>
  <c r="E10" i="10"/>
  <c r="E11" i="10"/>
  <c r="E7" i="10"/>
  <c r="E27" i="10"/>
  <c r="E15" i="10"/>
  <c r="E28" i="10"/>
  <c r="E18" i="10"/>
  <c r="E6" i="10"/>
  <c r="E16" i="10"/>
  <c r="E21" i="10"/>
  <c r="E13" i="10"/>
</calcChain>
</file>

<file path=xl/sharedStrings.xml><?xml version="1.0" encoding="utf-8"?>
<sst xmlns="http://schemas.openxmlformats.org/spreadsheetml/2006/main" count="618" uniqueCount="42">
  <si>
    <t>benchmark</t>
  </si>
  <si>
    <t>base</t>
  </si>
  <si>
    <t>opt</t>
  </si>
  <si>
    <t>opt/base</t>
  </si>
  <si>
    <t>trmm</t>
  </si>
  <si>
    <t>syr2k</t>
  </si>
  <si>
    <t>heat-3d</t>
  </si>
  <si>
    <t>durbin</t>
  </si>
  <si>
    <t>doitgen</t>
  </si>
  <si>
    <t>syrk</t>
  </si>
  <si>
    <t>fdtd-2d</t>
  </si>
  <si>
    <t>jacobi-1d</t>
  </si>
  <si>
    <t>adi</t>
  </si>
  <si>
    <t>trisolv</t>
  </si>
  <si>
    <t>cholesky</t>
  </si>
  <si>
    <t>seidel-2d</t>
  </si>
  <si>
    <t>jacobi-2d</t>
  </si>
  <si>
    <t>correlation</t>
  </si>
  <si>
    <t>lu</t>
  </si>
  <si>
    <t>nussinov</t>
  </si>
  <si>
    <t>covariance</t>
  </si>
  <si>
    <t>ludcmp</t>
  </si>
  <si>
    <t>3mm</t>
  </si>
  <si>
    <t>deriche</t>
  </si>
  <si>
    <t>gramschmidt</t>
  </si>
  <si>
    <t>symm</t>
  </si>
  <si>
    <t>mvt</t>
  </si>
  <si>
    <t>gemver</t>
  </si>
  <si>
    <t>2mm</t>
  </si>
  <si>
    <t>atax</t>
  </si>
  <si>
    <t>gesummv</t>
  </si>
  <si>
    <t>gemm</t>
  </si>
  <si>
    <t>bicg</t>
  </si>
  <si>
    <t>Symbolic RA</t>
  </si>
  <si>
    <t>Polyhedral RA</t>
  </si>
  <si>
    <t>PDA</t>
  </si>
  <si>
    <t>Number of SCoPs</t>
  </si>
  <si>
    <t>Number of loops in SCoPs</t>
  </si>
  <si>
    <t>Number of instructions in SCoPs</t>
  </si>
  <si>
    <t>Number of SCoPs (kernel only)</t>
  </si>
  <si>
    <t>Number of loops in SCoPs (kernel only)</t>
  </si>
  <si>
    <t>Number of instructions in SCoPs (kernel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</si>
</sst>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2" fontId="0" fillId="0" borderId="0" xfId="0" applyNumberFormat="1" applyAlignment="1">
      <alignment horizontal="center"/>
    </xf>
    <xf numFmtId="0" fontId="3" fillId="0" borderId="0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4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'#-of-scops'!$B$4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durbin</c:v>
                </c:pt>
                <c:pt idx="1">
                  <c:v>cholesky</c:v>
                </c:pt>
                <c:pt idx="2">
                  <c:v>gemm</c:v>
                </c:pt>
                <c:pt idx="3">
                  <c:v>nussinov</c:v>
                </c:pt>
                <c:pt idx="4">
                  <c:v>seidel-2d</c:v>
                </c:pt>
                <c:pt idx="5">
                  <c:v>syrk</c:v>
                </c:pt>
                <c:pt idx="6">
                  <c:v>trmm</c:v>
                </c:pt>
                <c:pt idx="7">
                  <c:v>lu</c:v>
                </c:pt>
                <c:pt idx="8">
                  <c:v>atax</c:v>
                </c:pt>
                <c:pt idx="9">
                  <c:v>bicg</c:v>
                </c:pt>
                <c:pt idx="10">
                  <c:v>doitgen</c:v>
                </c:pt>
                <c:pt idx="11">
                  <c:v>2mm</c:v>
                </c:pt>
                <c:pt idx="12">
                  <c:v>adi</c:v>
                </c:pt>
                <c:pt idx="13">
                  <c:v>trisolv</c:v>
                </c:pt>
                <c:pt idx="14">
                  <c:v>3mm</c:v>
                </c:pt>
                <c:pt idx="15">
                  <c:v>ludcmp</c:v>
                </c:pt>
                <c:pt idx="16">
                  <c:v>symm</c:v>
                </c:pt>
                <c:pt idx="17">
                  <c:v>syr2k</c:v>
                </c:pt>
                <c:pt idx="18">
                  <c:v>covariance</c:v>
                </c:pt>
                <c:pt idx="19">
                  <c:v>fdtd-2d</c:v>
                </c:pt>
                <c:pt idx="20">
                  <c:v>gramschmidt</c:v>
                </c:pt>
                <c:pt idx="21">
                  <c:v>mvt</c:v>
                </c:pt>
                <c:pt idx="22">
                  <c:v>correlation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heat-3d</c:v>
                </c:pt>
                <c:pt idx="27">
                  <c:v>jacobi-2d</c:v>
                </c:pt>
                <c:pt idx="28">
                  <c:v>jacobi-1d</c:v>
                </c:pt>
              </c:strCache>
            </c:strRef>
          </c:cat>
          <c:val>
            <c:numRef>
              <c:f>'#-of-scops'!$E$6:$E$34</c:f>
              <c:numCache>
                <c:formatCode>0.00</c:formatCode>
                <c:ptCount val="29"/>
                <c:pt idx="0">
                  <c:v>0.75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1.166666666666667</c:v>
                </c:pt>
                <c:pt idx="8">
                  <c:v>1.25</c:v>
                </c:pt>
                <c:pt idx="9">
                  <c:v>1.25</c:v>
                </c:pt>
                <c:pt idx="10">
                  <c:v>1.333333333333333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1.6</c:v>
                </c:pt>
                <c:pt idx="15">
                  <c:v>1.666666666666667</c:v>
                </c:pt>
                <c:pt idx="16">
                  <c:v>1.666666666666667</c:v>
                </c:pt>
                <c:pt idx="17">
                  <c:v>1.666666666666667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2.5</c:v>
                </c:pt>
                <c:pt idx="23">
                  <c:v>2.5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'#-of-scops'!$G$4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durbin</c:v>
                </c:pt>
                <c:pt idx="1">
                  <c:v>cholesky</c:v>
                </c:pt>
                <c:pt idx="2">
                  <c:v>gemm</c:v>
                </c:pt>
                <c:pt idx="3">
                  <c:v>nussinov</c:v>
                </c:pt>
                <c:pt idx="4">
                  <c:v>seidel-2d</c:v>
                </c:pt>
                <c:pt idx="5">
                  <c:v>syrk</c:v>
                </c:pt>
                <c:pt idx="6">
                  <c:v>trmm</c:v>
                </c:pt>
                <c:pt idx="7">
                  <c:v>lu</c:v>
                </c:pt>
                <c:pt idx="8">
                  <c:v>atax</c:v>
                </c:pt>
                <c:pt idx="9">
                  <c:v>bicg</c:v>
                </c:pt>
                <c:pt idx="10">
                  <c:v>doitgen</c:v>
                </c:pt>
                <c:pt idx="11">
                  <c:v>2mm</c:v>
                </c:pt>
                <c:pt idx="12">
                  <c:v>adi</c:v>
                </c:pt>
                <c:pt idx="13">
                  <c:v>trisolv</c:v>
                </c:pt>
                <c:pt idx="14">
                  <c:v>3mm</c:v>
                </c:pt>
                <c:pt idx="15">
                  <c:v>ludcmp</c:v>
                </c:pt>
                <c:pt idx="16">
                  <c:v>symm</c:v>
                </c:pt>
                <c:pt idx="17">
                  <c:v>syr2k</c:v>
                </c:pt>
                <c:pt idx="18">
                  <c:v>covariance</c:v>
                </c:pt>
                <c:pt idx="19">
                  <c:v>fdtd-2d</c:v>
                </c:pt>
                <c:pt idx="20">
                  <c:v>gramschmidt</c:v>
                </c:pt>
                <c:pt idx="21">
                  <c:v>mvt</c:v>
                </c:pt>
                <c:pt idx="22">
                  <c:v>correlation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heat-3d</c:v>
                </c:pt>
                <c:pt idx="27">
                  <c:v>jacobi-2d</c:v>
                </c:pt>
                <c:pt idx="28">
                  <c:v>jacobi-1d</c:v>
                </c:pt>
              </c:strCache>
            </c:strRef>
          </c:cat>
          <c:val>
            <c:numRef>
              <c:f>'#-of-scops'!$J$6:$J$34</c:f>
              <c:numCache>
                <c:formatCode>0.00</c:formatCode>
                <c:ptCount val="29"/>
                <c:pt idx="0">
                  <c:v>0.75</c:v>
                </c:pt>
                <c:pt idx="1">
                  <c:v>1.2</c:v>
                </c:pt>
                <c:pt idx="2">
                  <c:v>0.6</c:v>
                </c:pt>
                <c:pt idx="3">
                  <c:v>0.75</c:v>
                </c:pt>
                <c:pt idx="4">
                  <c:v>1.0</c:v>
                </c:pt>
                <c:pt idx="5">
                  <c:v>0.75</c:v>
                </c:pt>
                <c:pt idx="6">
                  <c:v>1.0</c:v>
                </c:pt>
                <c:pt idx="7">
                  <c:v>1.25</c:v>
                </c:pt>
                <c:pt idx="8">
                  <c:v>0.75</c:v>
                </c:pt>
                <c:pt idx="9">
                  <c:v>0.75</c:v>
                </c:pt>
                <c:pt idx="10">
                  <c:v>1.0</c:v>
                </c:pt>
                <c:pt idx="11">
                  <c:v>0.6</c:v>
                </c:pt>
                <c:pt idx="12">
                  <c:v>1.5</c:v>
                </c:pt>
                <c:pt idx="13">
                  <c:v>1.5</c:v>
                </c:pt>
                <c:pt idx="14">
                  <c:v>0.6</c:v>
                </c:pt>
                <c:pt idx="15">
                  <c:v>1.25</c:v>
                </c:pt>
                <c:pt idx="16">
                  <c:v>1.5</c:v>
                </c:pt>
                <c:pt idx="17">
                  <c:v>1.0</c:v>
                </c:pt>
                <c:pt idx="18">
                  <c:v>1.5</c:v>
                </c:pt>
                <c:pt idx="19">
                  <c:v>1.5</c:v>
                </c:pt>
                <c:pt idx="20">
                  <c:v>1.666666666666667</c:v>
                </c:pt>
                <c:pt idx="21">
                  <c:v>1.5</c:v>
                </c:pt>
                <c:pt idx="22">
                  <c:v>2.5</c:v>
                </c:pt>
                <c:pt idx="23">
                  <c:v>2.0</c:v>
                </c:pt>
                <c:pt idx="24">
                  <c:v>1.5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'#-of-scops'!$L$4:$O$4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'#-of-scops'!$O$6:$O$34</c:f>
              <c:numCache>
                <c:formatCode>0.00</c:formatCode>
                <c:ptCount val="29"/>
                <c:pt idx="0">
                  <c:v>0.75</c:v>
                </c:pt>
                <c:pt idx="1">
                  <c:v>1.333333333333333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1.333333333333333</c:v>
                </c:pt>
                <c:pt idx="8">
                  <c:v>1.25</c:v>
                </c:pt>
                <c:pt idx="9">
                  <c:v>1.25</c:v>
                </c:pt>
                <c:pt idx="10">
                  <c:v>1.333333333333333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1.6</c:v>
                </c:pt>
                <c:pt idx="15">
                  <c:v>1.833333333333333</c:v>
                </c:pt>
                <c:pt idx="16">
                  <c:v>1.666666666666667</c:v>
                </c:pt>
                <c:pt idx="17">
                  <c:v>1.666666666666667</c:v>
                </c:pt>
                <c:pt idx="18">
                  <c:v>2.5</c:v>
                </c:pt>
                <c:pt idx="19">
                  <c:v>2.0</c:v>
                </c:pt>
                <c:pt idx="20">
                  <c:v>1.333333333333333</c:v>
                </c:pt>
                <c:pt idx="21">
                  <c:v>2.0</c:v>
                </c:pt>
                <c:pt idx="22">
                  <c:v>2.0</c:v>
                </c:pt>
                <c:pt idx="23">
                  <c:v>4.0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618584"/>
        <c:axId val="2068361432"/>
      </c:barChart>
      <c:catAx>
        <c:axId val="206661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68361432"/>
        <c:crosses val="autoZero"/>
        <c:auto val="1"/>
        <c:lblAlgn val="ctr"/>
        <c:lblOffset val="100"/>
        <c:noMultiLvlLbl val="0"/>
      </c:catAx>
      <c:valAx>
        <c:axId val="2068361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66618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5797407127233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'loops-in-scops'!$B$4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gemm</c:v>
                </c:pt>
                <c:pt idx="3">
                  <c:v>durbin</c:v>
                </c:pt>
                <c:pt idx="4">
                  <c:v>syrk</c:v>
                </c:pt>
                <c:pt idx="5">
                  <c:v>lu</c:v>
                </c:pt>
                <c:pt idx="6">
                  <c:v>atax</c:v>
                </c:pt>
                <c:pt idx="7">
                  <c:v>cholesky</c:v>
                </c:pt>
                <c:pt idx="8">
                  <c:v>2mm</c:v>
                </c:pt>
                <c:pt idx="9">
                  <c:v>bicg</c:v>
                </c:pt>
                <c:pt idx="10">
                  <c:v>doitgen</c:v>
                </c:pt>
                <c:pt idx="11">
                  <c:v>3mm</c:v>
                </c:pt>
                <c:pt idx="12">
                  <c:v>ludcmp</c:v>
                </c:pt>
                <c:pt idx="13">
                  <c:v>syr2k</c:v>
                </c:pt>
                <c:pt idx="14">
                  <c:v>trmm</c:v>
                </c:pt>
                <c:pt idx="15">
                  <c:v>gramschmidt</c:v>
                </c:pt>
                <c:pt idx="16">
                  <c:v>trisolv</c:v>
                </c:pt>
                <c:pt idx="17">
                  <c:v>correlation</c:v>
                </c:pt>
                <c:pt idx="18">
                  <c:v>symm</c:v>
                </c:pt>
                <c:pt idx="19">
                  <c:v>covariance</c:v>
                </c:pt>
                <c:pt idx="20">
                  <c:v>adi</c:v>
                </c:pt>
                <c:pt idx="21">
                  <c:v>mvt</c:v>
                </c:pt>
                <c:pt idx="22">
                  <c:v>jacobi-1d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'loops-in-scops'!$E$6:$E$34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1.375</c:v>
                </c:pt>
                <c:pt idx="3">
                  <c:v>1.5</c:v>
                </c:pt>
                <c:pt idx="4">
                  <c:v>1.5</c:v>
                </c:pt>
                <c:pt idx="5">
                  <c:v>1.555555555555556</c:v>
                </c:pt>
                <c:pt idx="6">
                  <c:v>1.6</c:v>
                </c:pt>
                <c:pt idx="7">
                  <c:v>1.625</c:v>
                </c:pt>
                <c:pt idx="8">
                  <c:v>1.666666666666667</c:v>
                </c:pt>
                <c:pt idx="9">
                  <c:v>1.75</c:v>
                </c:pt>
                <c:pt idx="10">
                  <c:v>1.833333333333333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2.5</c:v>
                </c:pt>
                <c:pt idx="16">
                  <c:v>2.5</c:v>
                </c:pt>
                <c:pt idx="17">
                  <c:v>2.666666666666666</c:v>
                </c:pt>
                <c:pt idx="18">
                  <c:v>2.666666666666666</c:v>
                </c:pt>
                <c:pt idx="19">
                  <c:v>3.0</c:v>
                </c:pt>
                <c:pt idx="20">
                  <c:v>3.333333333333333</c:v>
                </c:pt>
                <c:pt idx="21">
                  <c:v>3.5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'loops-in-scops'!$G$4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gemm</c:v>
                </c:pt>
                <c:pt idx="3">
                  <c:v>durbin</c:v>
                </c:pt>
                <c:pt idx="4">
                  <c:v>syrk</c:v>
                </c:pt>
                <c:pt idx="5">
                  <c:v>lu</c:v>
                </c:pt>
                <c:pt idx="6">
                  <c:v>atax</c:v>
                </c:pt>
                <c:pt idx="7">
                  <c:v>cholesky</c:v>
                </c:pt>
                <c:pt idx="8">
                  <c:v>2mm</c:v>
                </c:pt>
                <c:pt idx="9">
                  <c:v>bicg</c:v>
                </c:pt>
                <c:pt idx="10">
                  <c:v>doitgen</c:v>
                </c:pt>
                <c:pt idx="11">
                  <c:v>3mm</c:v>
                </c:pt>
                <c:pt idx="12">
                  <c:v>ludcmp</c:v>
                </c:pt>
                <c:pt idx="13">
                  <c:v>syr2k</c:v>
                </c:pt>
                <c:pt idx="14">
                  <c:v>trmm</c:v>
                </c:pt>
                <c:pt idx="15">
                  <c:v>gramschmidt</c:v>
                </c:pt>
                <c:pt idx="16">
                  <c:v>trisolv</c:v>
                </c:pt>
                <c:pt idx="17">
                  <c:v>correlation</c:v>
                </c:pt>
                <c:pt idx="18">
                  <c:v>symm</c:v>
                </c:pt>
                <c:pt idx="19">
                  <c:v>covariance</c:v>
                </c:pt>
                <c:pt idx="20">
                  <c:v>adi</c:v>
                </c:pt>
                <c:pt idx="21">
                  <c:v>mvt</c:v>
                </c:pt>
                <c:pt idx="22">
                  <c:v>jacobi-1d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'loops-in-scops'!$J$6:$J$34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1.375</c:v>
                </c:pt>
                <c:pt idx="3">
                  <c:v>1.5</c:v>
                </c:pt>
                <c:pt idx="4">
                  <c:v>1.5</c:v>
                </c:pt>
                <c:pt idx="5">
                  <c:v>1.454545454545455</c:v>
                </c:pt>
                <c:pt idx="6">
                  <c:v>1.6</c:v>
                </c:pt>
                <c:pt idx="7">
                  <c:v>1.555555555555556</c:v>
                </c:pt>
                <c:pt idx="8">
                  <c:v>1.666666666666667</c:v>
                </c:pt>
                <c:pt idx="9">
                  <c:v>1.75</c:v>
                </c:pt>
                <c:pt idx="10">
                  <c:v>1.833333333333333</c:v>
                </c:pt>
                <c:pt idx="11">
                  <c:v>2.0</c:v>
                </c:pt>
                <c:pt idx="12">
                  <c:v>1.909090909090909</c:v>
                </c:pt>
                <c:pt idx="13">
                  <c:v>2.0</c:v>
                </c:pt>
                <c:pt idx="14">
                  <c:v>2.333333333333333</c:v>
                </c:pt>
                <c:pt idx="15">
                  <c:v>2.5</c:v>
                </c:pt>
                <c:pt idx="16">
                  <c:v>2.5</c:v>
                </c:pt>
                <c:pt idx="17">
                  <c:v>3.0</c:v>
                </c:pt>
                <c:pt idx="18">
                  <c:v>2.25</c:v>
                </c:pt>
                <c:pt idx="19">
                  <c:v>3.333333333333333</c:v>
                </c:pt>
                <c:pt idx="20">
                  <c:v>3.333333333333333</c:v>
                </c:pt>
                <c:pt idx="21">
                  <c:v>3.5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'loops-in-scops'!$L$4:$O$4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'loops-in-scops'!$O$6:$O$34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1.375</c:v>
                </c:pt>
                <c:pt idx="3">
                  <c:v>1.5</c:v>
                </c:pt>
                <c:pt idx="4">
                  <c:v>1.5</c:v>
                </c:pt>
                <c:pt idx="5">
                  <c:v>1.555555555555556</c:v>
                </c:pt>
                <c:pt idx="6">
                  <c:v>1.6</c:v>
                </c:pt>
                <c:pt idx="7">
                  <c:v>1.625</c:v>
                </c:pt>
                <c:pt idx="8">
                  <c:v>1.666666666666667</c:v>
                </c:pt>
                <c:pt idx="9">
                  <c:v>1.75</c:v>
                </c:pt>
                <c:pt idx="10">
                  <c:v>1.833333333333333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1.5</c:v>
                </c:pt>
                <c:pt idx="16">
                  <c:v>2.5</c:v>
                </c:pt>
                <c:pt idx="17">
                  <c:v>2.333333333333333</c:v>
                </c:pt>
                <c:pt idx="18">
                  <c:v>2.666666666666666</c:v>
                </c:pt>
                <c:pt idx="19">
                  <c:v>3.0</c:v>
                </c:pt>
                <c:pt idx="20">
                  <c:v>3.333333333333333</c:v>
                </c:pt>
                <c:pt idx="21">
                  <c:v>3.5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091160"/>
        <c:axId val="2069094168"/>
      </c:barChart>
      <c:catAx>
        <c:axId val="206909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69094168"/>
        <c:crosses val="autoZero"/>
        <c:auto val="1"/>
        <c:lblAlgn val="ctr"/>
        <c:lblOffset val="100"/>
        <c:noMultiLvlLbl val="0"/>
      </c:catAx>
      <c:valAx>
        <c:axId val="20690941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69091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1064799460408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'insts-in-scops'!$B$4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'insts-in-scops'!$B$6:$B$34</c:f>
              <c:strCache>
                <c:ptCount val="29"/>
                <c:pt idx="0">
                  <c:v>seidel-2d</c:v>
                </c:pt>
                <c:pt idx="1">
                  <c:v>nussinov</c:v>
                </c:pt>
                <c:pt idx="2">
                  <c:v>gemm</c:v>
                </c:pt>
                <c:pt idx="3">
                  <c:v>lu</c:v>
                </c:pt>
                <c:pt idx="4">
                  <c:v>atax</c:v>
                </c:pt>
                <c:pt idx="5">
                  <c:v>syrk</c:v>
                </c:pt>
                <c:pt idx="6">
                  <c:v>2mm</c:v>
                </c:pt>
                <c:pt idx="7">
                  <c:v>doitgen</c:v>
                </c:pt>
                <c:pt idx="8">
                  <c:v>cholesky</c:v>
                </c:pt>
                <c:pt idx="9">
                  <c:v>3mm</c:v>
                </c:pt>
                <c:pt idx="10">
                  <c:v>ludcmp</c:v>
                </c:pt>
                <c:pt idx="11">
                  <c:v>bicg</c:v>
                </c:pt>
                <c:pt idx="12">
                  <c:v>syr2k</c:v>
                </c:pt>
                <c:pt idx="13">
                  <c:v>trmm</c:v>
                </c:pt>
                <c:pt idx="14">
                  <c:v>durbin</c:v>
                </c:pt>
                <c:pt idx="15">
                  <c:v>gramschmidt</c:v>
                </c:pt>
                <c:pt idx="16">
                  <c:v>trisolv</c:v>
                </c:pt>
                <c:pt idx="17">
                  <c:v>correlation</c:v>
                </c:pt>
                <c:pt idx="18">
                  <c:v>covariance</c:v>
                </c:pt>
                <c:pt idx="19">
                  <c:v>symm</c:v>
                </c:pt>
                <c:pt idx="20">
                  <c:v>mvt</c:v>
                </c:pt>
                <c:pt idx="21">
                  <c:v>jacobi-1d</c:v>
                </c:pt>
                <c:pt idx="22">
                  <c:v>adi</c:v>
                </c:pt>
                <c:pt idx="23">
                  <c:v>deriche</c:v>
                </c:pt>
                <c:pt idx="24">
                  <c:v>gemver</c:v>
                </c:pt>
                <c:pt idx="25">
                  <c:v>fdtd-2d</c:v>
                </c:pt>
                <c:pt idx="26">
                  <c:v>gesummv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'insts-in-scops'!$E$6:$E$34</c:f>
              <c:numCache>
                <c:formatCode>0.00</c:formatCode>
                <c:ptCount val="29"/>
                <c:pt idx="0">
                  <c:v>1.018867924528302</c:v>
                </c:pt>
                <c:pt idx="1">
                  <c:v>1.065217391304348</c:v>
                </c:pt>
                <c:pt idx="2">
                  <c:v>1.578947368421053</c:v>
                </c:pt>
                <c:pt idx="3">
                  <c:v>1.657142857142857</c:v>
                </c:pt>
                <c:pt idx="4">
                  <c:v>1.815384615384615</c:v>
                </c:pt>
                <c:pt idx="5">
                  <c:v>1.833333333333333</c:v>
                </c:pt>
                <c:pt idx="6">
                  <c:v>1.850877192982456</c:v>
                </c:pt>
                <c:pt idx="7">
                  <c:v>1.876712328767123</c:v>
                </c:pt>
                <c:pt idx="8">
                  <c:v>1.927083333333333</c:v>
                </c:pt>
                <c:pt idx="9">
                  <c:v>2.016129032258064</c:v>
                </c:pt>
                <c:pt idx="10">
                  <c:v>2.211382113821138</c:v>
                </c:pt>
                <c:pt idx="11">
                  <c:v>2.254901960784313</c:v>
                </c:pt>
                <c:pt idx="12">
                  <c:v>2.423728813559322</c:v>
                </c:pt>
                <c:pt idx="13">
                  <c:v>2.5</c:v>
                </c:pt>
                <c:pt idx="14">
                  <c:v>2.519230769230769</c:v>
                </c:pt>
                <c:pt idx="15">
                  <c:v>3.555555555555555</c:v>
                </c:pt>
                <c:pt idx="16">
                  <c:v>3.625</c:v>
                </c:pt>
                <c:pt idx="17">
                  <c:v>4.068965517241379</c:v>
                </c:pt>
                <c:pt idx="18">
                  <c:v>4.321428571428571</c:v>
                </c:pt>
                <c:pt idx="19">
                  <c:v>4.387096774193548</c:v>
                </c:pt>
                <c:pt idx="20">
                  <c:v>5.478260869565218</c:v>
                </c:pt>
                <c:pt idx="21">
                  <c:v>6.545454545454546</c:v>
                </c:pt>
                <c:pt idx="22">
                  <c:v>7.282051282051282</c:v>
                </c:pt>
                <c:pt idx="23">
                  <c:v>8.06060606060606</c:v>
                </c:pt>
                <c:pt idx="24">
                  <c:v>8.130434782608695</c:v>
                </c:pt>
                <c:pt idx="25">
                  <c:v>8.25</c:v>
                </c:pt>
                <c:pt idx="26">
                  <c:v>9.181818181818182</c:v>
                </c:pt>
                <c:pt idx="27">
                  <c:v>13.63636363636364</c:v>
                </c:pt>
                <c:pt idx="28">
                  <c:v>16.81818181818182</c:v>
                </c:pt>
              </c:numCache>
            </c:numRef>
          </c:val>
        </c:ser>
        <c:ser>
          <c:idx val="1"/>
          <c:order val="1"/>
          <c:tx>
            <c:strRef>
              <c:f>'insts-in-scops'!$G$4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'insts-in-scops'!$B$6:$B$34</c:f>
              <c:strCache>
                <c:ptCount val="29"/>
                <c:pt idx="0">
                  <c:v>seidel-2d</c:v>
                </c:pt>
                <c:pt idx="1">
                  <c:v>nussinov</c:v>
                </c:pt>
                <c:pt idx="2">
                  <c:v>gemm</c:v>
                </c:pt>
                <c:pt idx="3">
                  <c:v>lu</c:v>
                </c:pt>
                <c:pt idx="4">
                  <c:v>atax</c:v>
                </c:pt>
                <c:pt idx="5">
                  <c:v>syrk</c:v>
                </c:pt>
                <c:pt idx="6">
                  <c:v>2mm</c:v>
                </c:pt>
                <c:pt idx="7">
                  <c:v>doitgen</c:v>
                </c:pt>
                <c:pt idx="8">
                  <c:v>cholesky</c:v>
                </c:pt>
                <c:pt idx="9">
                  <c:v>3mm</c:v>
                </c:pt>
                <c:pt idx="10">
                  <c:v>ludcmp</c:v>
                </c:pt>
                <c:pt idx="11">
                  <c:v>bicg</c:v>
                </c:pt>
                <c:pt idx="12">
                  <c:v>syr2k</c:v>
                </c:pt>
                <c:pt idx="13">
                  <c:v>trmm</c:v>
                </c:pt>
                <c:pt idx="14">
                  <c:v>durbin</c:v>
                </c:pt>
                <c:pt idx="15">
                  <c:v>gramschmidt</c:v>
                </c:pt>
                <c:pt idx="16">
                  <c:v>trisolv</c:v>
                </c:pt>
                <c:pt idx="17">
                  <c:v>correlation</c:v>
                </c:pt>
                <c:pt idx="18">
                  <c:v>covariance</c:v>
                </c:pt>
                <c:pt idx="19">
                  <c:v>symm</c:v>
                </c:pt>
                <c:pt idx="20">
                  <c:v>mvt</c:v>
                </c:pt>
                <c:pt idx="21">
                  <c:v>jacobi-1d</c:v>
                </c:pt>
                <c:pt idx="22">
                  <c:v>adi</c:v>
                </c:pt>
                <c:pt idx="23">
                  <c:v>deriche</c:v>
                </c:pt>
                <c:pt idx="24">
                  <c:v>gemver</c:v>
                </c:pt>
                <c:pt idx="25">
                  <c:v>fdtd-2d</c:v>
                </c:pt>
                <c:pt idx="26">
                  <c:v>gesummv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'insts-in-scops'!$J$6:$J$34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1.5</c:v>
                </c:pt>
                <c:pt idx="3">
                  <c:v>1.43046357615894</c:v>
                </c:pt>
                <c:pt idx="4">
                  <c:v>1.904761904761905</c:v>
                </c:pt>
                <c:pt idx="5">
                  <c:v>1.695652173913043</c:v>
                </c:pt>
                <c:pt idx="6">
                  <c:v>1.846846846846847</c:v>
                </c:pt>
                <c:pt idx="7">
                  <c:v>1.957746478873239</c:v>
                </c:pt>
                <c:pt idx="8">
                  <c:v>1.467625899280575</c:v>
                </c:pt>
                <c:pt idx="9">
                  <c:v>2.093220338983051</c:v>
                </c:pt>
                <c:pt idx="10">
                  <c:v>2.010869565217391</c:v>
                </c:pt>
                <c:pt idx="11">
                  <c:v>2.288461538461538</c:v>
                </c:pt>
                <c:pt idx="12">
                  <c:v>2.5</c:v>
                </c:pt>
                <c:pt idx="13">
                  <c:v>2.7</c:v>
                </c:pt>
                <c:pt idx="14">
                  <c:v>2.625</c:v>
                </c:pt>
                <c:pt idx="15">
                  <c:v>2.87719298245614</c:v>
                </c:pt>
                <c:pt idx="16">
                  <c:v>3.444444444444445</c:v>
                </c:pt>
                <c:pt idx="17">
                  <c:v>5.034482758620689</c:v>
                </c:pt>
                <c:pt idx="18">
                  <c:v>5.178571428571429</c:v>
                </c:pt>
                <c:pt idx="19">
                  <c:v>3.46938775510204</c:v>
                </c:pt>
                <c:pt idx="20">
                  <c:v>5.16</c:v>
                </c:pt>
                <c:pt idx="21">
                  <c:v>7.090909090909091</c:v>
                </c:pt>
                <c:pt idx="22">
                  <c:v>8.555555555555555</c:v>
                </c:pt>
                <c:pt idx="23">
                  <c:v>8.323529411764706</c:v>
                </c:pt>
                <c:pt idx="24">
                  <c:v>8.24</c:v>
                </c:pt>
                <c:pt idx="25">
                  <c:v>9.304347826086956</c:v>
                </c:pt>
                <c:pt idx="26">
                  <c:v>10.72727272727273</c:v>
                </c:pt>
                <c:pt idx="27">
                  <c:v>14.45454545454545</c:v>
                </c:pt>
                <c:pt idx="28">
                  <c:v>23.81818181818182</c:v>
                </c:pt>
              </c:numCache>
            </c:numRef>
          </c:val>
        </c:ser>
        <c:ser>
          <c:idx val="2"/>
          <c:order val="2"/>
          <c:tx>
            <c:strRef>
              <c:f>'insts-in-scops'!$L$4:$O$4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'insts-in-scops'!$O$6:$O$34</c:f>
              <c:numCache>
                <c:formatCode>0.00</c:formatCode>
                <c:ptCount val="29"/>
                <c:pt idx="0">
                  <c:v>1.018867924528302</c:v>
                </c:pt>
                <c:pt idx="1">
                  <c:v>1.065217391304348</c:v>
                </c:pt>
                <c:pt idx="2">
                  <c:v>1.578947368421053</c:v>
                </c:pt>
                <c:pt idx="3">
                  <c:v>1.647619047619047</c:v>
                </c:pt>
                <c:pt idx="4">
                  <c:v>1.8</c:v>
                </c:pt>
                <c:pt idx="5">
                  <c:v>1.833333333333333</c:v>
                </c:pt>
                <c:pt idx="6">
                  <c:v>1.842105263157895</c:v>
                </c:pt>
                <c:pt idx="7">
                  <c:v>1.876712328767123</c:v>
                </c:pt>
                <c:pt idx="8">
                  <c:v>1.708333333333333</c:v>
                </c:pt>
                <c:pt idx="9">
                  <c:v>2.0</c:v>
                </c:pt>
                <c:pt idx="10">
                  <c:v>2.195121951219512</c:v>
                </c:pt>
                <c:pt idx="11">
                  <c:v>2.215686274509804</c:v>
                </c:pt>
                <c:pt idx="12">
                  <c:v>2.406779661016949</c:v>
                </c:pt>
                <c:pt idx="13">
                  <c:v>2.5</c:v>
                </c:pt>
                <c:pt idx="14">
                  <c:v>2.519230769230769</c:v>
                </c:pt>
                <c:pt idx="15">
                  <c:v>1.733333333333333</c:v>
                </c:pt>
                <c:pt idx="16">
                  <c:v>3.625</c:v>
                </c:pt>
                <c:pt idx="17">
                  <c:v>3.206896551724138</c:v>
                </c:pt>
                <c:pt idx="18">
                  <c:v>4.25</c:v>
                </c:pt>
                <c:pt idx="19">
                  <c:v>4.387096774193548</c:v>
                </c:pt>
                <c:pt idx="20">
                  <c:v>5.434782608695652</c:v>
                </c:pt>
                <c:pt idx="21">
                  <c:v>6.090909090909091</c:v>
                </c:pt>
                <c:pt idx="22">
                  <c:v>7.282051282051282</c:v>
                </c:pt>
                <c:pt idx="23">
                  <c:v>7.93939393939394</c:v>
                </c:pt>
                <c:pt idx="24">
                  <c:v>8.0</c:v>
                </c:pt>
                <c:pt idx="25">
                  <c:v>8.208333333333334</c:v>
                </c:pt>
                <c:pt idx="26">
                  <c:v>9.181818181818182</c:v>
                </c:pt>
                <c:pt idx="27">
                  <c:v>13.63636363636364</c:v>
                </c:pt>
                <c:pt idx="28">
                  <c:v>16.81818181818182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734200"/>
        <c:axId val="2065737272"/>
      </c:barChart>
      <c:catAx>
        <c:axId val="206573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65737272"/>
        <c:crosses val="autoZero"/>
        <c:auto val="1"/>
        <c:lblAlgn val="ctr"/>
        <c:lblOffset val="100"/>
        <c:noMultiLvlLbl val="0"/>
      </c:catAx>
      <c:valAx>
        <c:axId val="2065737272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65734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0751534371029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'#-of-scops-kernel-only'!$B$4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'#-of-scops-kernel-only'!$B$6:$B$34</c:f>
              <c:strCache>
                <c:ptCount val="29"/>
                <c:pt idx="0">
                  <c:v>cholesky</c:v>
                </c:pt>
                <c:pt idx="1">
                  <c:v>durbin</c:v>
                </c:pt>
                <c:pt idx="2">
                  <c:v>gemm</c:v>
                </c:pt>
                <c:pt idx="3">
                  <c:v>lu</c:v>
                </c:pt>
                <c:pt idx="4">
                  <c:v>seidel-2d</c:v>
                </c:pt>
                <c:pt idx="5">
                  <c:v>syrk</c:v>
                </c:pt>
                <c:pt idx="6">
                  <c:v>atax</c:v>
                </c:pt>
                <c:pt idx="7">
                  <c:v>bicg</c:v>
                </c:pt>
                <c:pt idx="8">
                  <c:v>ludcmp</c:v>
                </c:pt>
                <c:pt idx="9">
                  <c:v>syr2k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'#-of-scops-kernel-only'!$E$6:$E$34</c:f>
              <c:numCache>
                <c:formatCode>0.00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'#-of-scops-kernel-only'!$G$4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'#-of-scops-kernel-only'!$B$6:$B$34</c:f>
              <c:strCache>
                <c:ptCount val="29"/>
                <c:pt idx="0">
                  <c:v>cholesky</c:v>
                </c:pt>
                <c:pt idx="1">
                  <c:v>durbin</c:v>
                </c:pt>
                <c:pt idx="2">
                  <c:v>gemm</c:v>
                </c:pt>
                <c:pt idx="3">
                  <c:v>lu</c:v>
                </c:pt>
                <c:pt idx="4">
                  <c:v>seidel-2d</c:v>
                </c:pt>
                <c:pt idx="5">
                  <c:v>syrk</c:v>
                </c:pt>
                <c:pt idx="6">
                  <c:v>atax</c:v>
                </c:pt>
                <c:pt idx="7">
                  <c:v>bicg</c:v>
                </c:pt>
                <c:pt idx="8">
                  <c:v>ludcmp</c:v>
                </c:pt>
                <c:pt idx="9">
                  <c:v>syr2k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'#-of-scops-kernel-only'!$J$6:$J$34</c:f>
              <c:numCache>
                <c:formatCode>0.00</c:formatCode>
                <c:ptCount val="29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'#-of-scops-kernel-only'!$L$4:$O$4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'#-of-scops-kernel-only'!$O$6:$O$34</c:f>
              <c:numCache>
                <c:formatCode>0.00</c:formatCode>
                <c:ptCount val="29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453560"/>
        <c:axId val="2068456568"/>
      </c:barChart>
      <c:catAx>
        <c:axId val="206845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68456568"/>
        <c:crosses val="autoZero"/>
        <c:auto val="1"/>
        <c:lblAlgn val="ctr"/>
        <c:lblOffset val="100"/>
        <c:noMultiLvlLbl val="0"/>
      </c:catAx>
      <c:valAx>
        <c:axId val="20684565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68453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5797407127233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'loops-in-scops-kernel-only'!$B$4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'loops-in-scops-kernel-only'!$B$6:$B$34</c:f>
              <c:strCache>
                <c:ptCount val="29"/>
                <c:pt idx="0">
                  <c:v>cholesky</c:v>
                </c:pt>
                <c:pt idx="1">
                  <c:v>lu</c:v>
                </c:pt>
                <c:pt idx="2">
                  <c:v>seidel-2d</c:v>
                </c:pt>
                <c:pt idx="3">
                  <c:v>ludcmp</c:v>
                </c:pt>
                <c:pt idx="4">
                  <c:v>durbin</c:v>
                </c:pt>
                <c:pt idx="5">
                  <c:v>syr2k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'loops-in-scops-kernel-only'!$E$6:$E$34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1.75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'loops-in-scops-kernel-only'!$G$4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'loops-in-scops-kernel-only'!$B$6:$B$34</c:f>
              <c:strCache>
                <c:ptCount val="29"/>
                <c:pt idx="0">
                  <c:v>cholesky</c:v>
                </c:pt>
                <c:pt idx="1">
                  <c:v>lu</c:v>
                </c:pt>
                <c:pt idx="2">
                  <c:v>seidel-2d</c:v>
                </c:pt>
                <c:pt idx="3">
                  <c:v>ludcmp</c:v>
                </c:pt>
                <c:pt idx="4">
                  <c:v>durbin</c:v>
                </c:pt>
                <c:pt idx="5">
                  <c:v>syr2k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'loops-in-scops-kernel-only'!$J$6:$J$34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1.8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'loops-in-scops-kernel-only'!$L$4:$O$4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'loops-in-scops-kernel-only'!$O$6:$O$34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1.75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510440"/>
        <c:axId val="2068513448"/>
      </c:barChart>
      <c:catAx>
        <c:axId val="206851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68513448"/>
        <c:crosses val="autoZero"/>
        <c:auto val="1"/>
        <c:lblAlgn val="ctr"/>
        <c:lblOffset val="100"/>
        <c:noMultiLvlLbl val="0"/>
      </c:catAx>
      <c:valAx>
        <c:axId val="2068513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68510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1064799460408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'insts-in-scops-kernel-only'!$B$4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'insts-in-scops-kernel-only'!$B$6:$B$34</c:f>
              <c:strCache>
                <c:ptCount val="29"/>
                <c:pt idx="0">
                  <c:v>lu</c:v>
                </c:pt>
                <c:pt idx="1">
                  <c:v>seidel-2d</c:v>
                </c:pt>
                <c:pt idx="2">
                  <c:v>cholesky</c:v>
                </c:pt>
                <c:pt idx="3">
                  <c:v>ludcmp</c:v>
                </c:pt>
                <c:pt idx="4">
                  <c:v>syr2k</c:v>
                </c:pt>
                <c:pt idx="5">
                  <c:v>durbin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'insts-in-scops-kernel-only'!$E$6:$E$34</c:f>
              <c:numCache>
                <c:formatCode>0.00</c:formatCode>
                <c:ptCount val="29"/>
                <c:pt idx="0">
                  <c:v>1.0</c:v>
                </c:pt>
                <c:pt idx="1">
                  <c:v>1.015151515151515</c:v>
                </c:pt>
                <c:pt idx="2">
                  <c:v>1.444444444444444</c:v>
                </c:pt>
                <c:pt idx="3">
                  <c:v>1.777777777777778</c:v>
                </c:pt>
                <c:pt idx="4">
                  <c:v>3.136363636363636</c:v>
                </c:pt>
                <c:pt idx="5">
                  <c:v>4.25</c:v>
                </c:pt>
                <c:pt idx="6">
                  <c:v>4.636363636363636</c:v>
                </c:pt>
                <c:pt idx="7">
                  <c:v>5.545454545454546</c:v>
                </c:pt>
                <c:pt idx="8">
                  <c:v>5.666666666666667</c:v>
                </c:pt>
                <c:pt idx="9">
                  <c:v>5.888888888888889</c:v>
                </c:pt>
                <c:pt idx="10">
                  <c:v>6.857142857142857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'insts-in-scops-kernel-only'!$G$4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'insts-in-scops-kernel-only'!$B$6:$B$34</c:f>
              <c:strCache>
                <c:ptCount val="29"/>
                <c:pt idx="0">
                  <c:v>lu</c:v>
                </c:pt>
                <c:pt idx="1">
                  <c:v>seidel-2d</c:v>
                </c:pt>
                <c:pt idx="2">
                  <c:v>cholesky</c:v>
                </c:pt>
                <c:pt idx="3">
                  <c:v>ludcmp</c:v>
                </c:pt>
                <c:pt idx="4">
                  <c:v>syr2k</c:v>
                </c:pt>
                <c:pt idx="5">
                  <c:v>durbin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'insts-in-scops-kernel-only'!$J$6:$J$34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1.867256637168142</c:v>
                </c:pt>
                <c:pt idx="4">
                  <c:v>3.318181818181818</c:v>
                </c:pt>
                <c:pt idx="5">
                  <c:v>3.935483870967742</c:v>
                </c:pt>
                <c:pt idx="6">
                  <c:v>5.454545454545454</c:v>
                </c:pt>
                <c:pt idx="7">
                  <c:v>6.181818181818181</c:v>
                </c:pt>
                <c:pt idx="8">
                  <c:v>4.90909090909091</c:v>
                </c:pt>
                <c:pt idx="9">
                  <c:v>4.90909090909091</c:v>
                </c:pt>
                <c:pt idx="10">
                  <c:v>3.923076923076923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'insts-in-scops-kernel-only'!$L$4:$O$4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'insts-in-scops-kernel-only'!$O$6:$O$34</c:f>
              <c:numCache>
                <c:formatCode>0.00</c:formatCode>
                <c:ptCount val="29"/>
                <c:pt idx="0">
                  <c:v>1.0</c:v>
                </c:pt>
                <c:pt idx="1">
                  <c:v>1.015151515151515</c:v>
                </c:pt>
                <c:pt idx="2">
                  <c:v>1.0</c:v>
                </c:pt>
                <c:pt idx="3">
                  <c:v>1.763888888888889</c:v>
                </c:pt>
                <c:pt idx="4">
                  <c:v>3.090909090909091</c:v>
                </c:pt>
                <c:pt idx="5">
                  <c:v>4.25</c:v>
                </c:pt>
                <c:pt idx="6">
                  <c:v>4.545454545454546</c:v>
                </c:pt>
                <c:pt idx="7">
                  <c:v>5.454545454545454</c:v>
                </c:pt>
                <c:pt idx="8">
                  <c:v>5.666666666666667</c:v>
                </c:pt>
                <c:pt idx="9">
                  <c:v>5.888888888888889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567848"/>
        <c:axId val="2068570936"/>
      </c:barChart>
      <c:catAx>
        <c:axId val="206856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68570936"/>
        <c:crosses val="autoZero"/>
        <c:auto val="1"/>
        <c:lblAlgn val="ctr"/>
        <c:lblOffset val="100"/>
        <c:noMultiLvlLbl val="0"/>
      </c:catAx>
      <c:valAx>
        <c:axId val="2068570936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68567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0751534371029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R36" sqref="R36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2" t="s">
        <v>36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ht="15" customHeight="1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4" spans="2:15" ht="16" thickBot="1">
      <c r="B4" s="20" t="s">
        <v>33</v>
      </c>
      <c r="C4" s="20"/>
      <c r="D4" s="20"/>
      <c r="E4" s="21"/>
      <c r="G4" s="20" t="s">
        <v>34</v>
      </c>
      <c r="H4" s="20"/>
      <c r="I4" s="20"/>
      <c r="J4" s="21"/>
      <c r="L4" s="20" t="s">
        <v>35</v>
      </c>
      <c r="M4" s="20"/>
      <c r="N4" s="20"/>
      <c r="O4" s="20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7</v>
      </c>
      <c r="C6" s="16">
        <v>4</v>
      </c>
      <c r="D6" s="17">
        <v>3</v>
      </c>
      <c r="E6" s="3">
        <f>D6/C6</f>
        <v>0.75</v>
      </c>
      <c r="F6" s="6"/>
      <c r="G6" t="s">
        <v>7</v>
      </c>
      <c r="H6" s="16">
        <v>4</v>
      </c>
      <c r="I6" s="17">
        <v>3</v>
      </c>
      <c r="J6" s="3">
        <f>I6/H6</f>
        <v>0.75</v>
      </c>
      <c r="L6" t="s">
        <v>7</v>
      </c>
      <c r="M6" s="16">
        <v>4</v>
      </c>
      <c r="N6">
        <v>3</v>
      </c>
      <c r="O6" s="6">
        <f>N6/M6</f>
        <v>0.75</v>
      </c>
    </row>
    <row r="7" spans="2:15">
      <c r="B7" t="s">
        <v>14</v>
      </c>
      <c r="C7" s="18">
        <v>6</v>
      </c>
      <c r="D7" s="19">
        <v>6</v>
      </c>
      <c r="E7" s="3">
        <f>D7/C7</f>
        <v>1</v>
      </c>
      <c r="F7" s="6"/>
      <c r="G7" t="s">
        <v>14</v>
      </c>
      <c r="H7" s="18">
        <v>5</v>
      </c>
      <c r="I7" s="19">
        <v>6</v>
      </c>
      <c r="J7" s="3">
        <f>I7/H7</f>
        <v>1.2</v>
      </c>
      <c r="L7" t="s">
        <v>14</v>
      </c>
      <c r="M7" s="18">
        <v>6</v>
      </c>
      <c r="N7">
        <v>8</v>
      </c>
      <c r="O7" s="6">
        <f>N7/M7</f>
        <v>1.3333333333333333</v>
      </c>
    </row>
    <row r="8" spans="2:15">
      <c r="B8" t="s">
        <v>31</v>
      </c>
      <c r="C8" s="18">
        <v>5</v>
      </c>
      <c r="D8" s="19">
        <v>5</v>
      </c>
      <c r="E8" s="3">
        <f>D8/C8</f>
        <v>1</v>
      </c>
      <c r="F8" s="6"/>
      <c r="G8" t="s">
        <v>31</v>
      </c>
      <c r="H8" s="18">
        <v>5</v>
      </c>
      <c r="I8" s="19">
        <v>3</v>
      </c>
      <c r="J8" s="3">
        <f>I8/H8</f>
        <v>0.6</v>
      </c>
      <c r="L8" t="s">
        <v>31</v>
      </c>
      <c r="M8" s="18">
        <v>5</v>
      </c>
      <c r="N8">
        <v>5</v>
      </c>
      <c r="O8" s="6">
        <f>N8/M8</f>
        <v>1</v>
      </c>
    </row>
    <row r="9" spans="2:15">
      <c r="B9" t="s">
        <v>19</v>
      </c>
      <c r="C9" s="18">
        <v>3</v>
      </c>
      <c r="D9" s="19">
        <v>3</v>
      </c>
      <c r="E9" s="3">
        <f>D9/C9</f>
        <v>1</v>
      </c>
      <c r="F9" s="6"/>
      <c r="G9" t="s">
        <v>19</v>
      </c>
      <c r="H9" s="18">
        <v>4</v>
      </c>
      <c r="I9" s="19">
        <v>3</v>
      </c>
      <c r="J9" s="3">
        <f>I9/H9</f>
        <v>0.75</v>
      </c>
      <c r="L9" t="s">
        <v>19</v>
      </c>
      <c r="M9" s="18">
        <v>3</v>
      </c>
      <c r="N9">
        <v>3</v>
      </c>
      <c r="O9" s="6">
        <f>N9/M9</f>
        <v>1</v>
      </c>
    </row>
    <row r="10" spans="2:15">
      <c r="B10" t="s">
        <v>15</v>
      </c>
      <c r="C10" s="18">
        <v>3</v>
      </c>
      <c r="D10" s="19">
        <v>3</v>
      </c>
      <c r="E10" s="3">
        <f>D10/C10</f>
        <v>1</v>
      </c>
      <c r="F10" s="6"/>
      <c r="G10" t="s">
        <v>15</v>
      </c>
      <c r="H10" s="18">
        <v>3</v>
      </c>
      <c r="I10" s="19">
        <v>3</v>
      </c>
      <c r="J10" s="3">
        <f>I10/H10</f>
        <v>1</v>
      </c>
      <c r="L10" t="s">
        <v>15</v>
      </c>
      <c r="M10" s="18">
        <v>3</v>
      </c>
      <c r="N10">
        <v>3</v>
      </c>
      <c r="O10" s="6">
        <f>N10/M10</f>
        <v>1</v>
      </c>
    </row>
    <row r="11" spans="2:15">
      <c r="B11" t="s">
        <v>9</v>
      </c>
      <c r="C11" s="18">
        <v>4</v>
      </c>
      <c r="D11" s="19">
        <v>4</v>
      </c>
      <c r="E11" s="3">
        <f>D11/C11</f>
        <v>1</v>
      </c>
      <c r="F11" s="6"/>
      <c r="G11" t="s">
        <v>9</v>
      </c>
      <c r="H11" s="18">
        <v>4</v>
      </c>
      <c r="I11" s="19">
        <v>3</v>
      </c>
      <c r="J11" s="3">
        <f>I11/H11</f>
        <v>0.75</v>
      </c>
      <c r="L11" t="s">
        <v>9</v>
      </c>
      <c r="M11" s="18">
        <v>4</v>
      </c>
      <c r="N11">
        <v>4</v>
      </c>
      <c r="O11" s="6">
        <f>N11/M11</f>
        <v>1</v>
      </c>
    </row>
    <row r="12" spans="2:15">
      <c r="B12" t="s">
        <v>4</v>
      </c>
      <c r="C12" s="18">
        <v>3</v>
      </c>
      <c r="D12" s="19">
        <v>3</v>
      </c>
      <c r="E12" s="3">
        <f>D12/C12</f>
        <v>1</v>
      </c>
      <c r="F12" s="6"/>
      <c r="G12" t="s">
        <v>4</v>
      </c>
      <c r="H12" s="18">
        <v>3</v>
      </c>
      <c r="I12" s="19">
        <v>3</v>
      </c>
      <c r="J12" s="3">
        <f>I12/H12</f>
        <v>1</v>
      </c>
      <c r="L12" t="s">
        <v>4</v>
      </c>
      <c r="M12" s="18">
        <v>3</v>
      </c>
      <c r="N12">
        <v>3</v>
      </c>
      <c r="O12" s="6">
        <f>N12/M12</f>
        <v>1</v>
      </c>
    </row>
    <row r="13" spans="2:15">
      <c r="B13" t="s">
        <v>18</v>
      </c>
      <c r="C13" s="18">
        <v>6</v>
      </c>
      <c r="D13" s="19">
        <v>7</v>
      </c>
      <c r="E13" s="3">
        <f>D13/C13</f>
        <v>1.1666666666666667</v>
      </c>
      <c r="F13" s="6"/>
      <c r="G13" t="s">
        <v>18</v>
      </c>
      <c r="H13" s="18">
        <v>4</v>
      </c>
      <c r="I13" s="19">
        <v>5</v>
      </c>
      <c r="J13" s="3">
        <f>I13/H13</f>
        <v>1.25</v>
      </c>
      <c r="L13" t="s">
        <v>18</v>
      </c>
      <c r="M13" s="18">
        <v>6</v>
      </c>
      <c r="N13">
        <v>8</v>
      </c>
      <c r="O13" s="6">
        <f>N13/M13</f>
        <v>1.3333333333333333</v>
      </c>
    </row>
    <row r="14" spans="2:15">
      <c r="B14" t="s">
        <v>29</v>
      </c>
      <c r="C14" s="18">
        <v>4</v>
      </c>
      <c r="D14" s="19">
        <v>5</v>
      </c>
      <c r="E14" s="3">
        <f>D14/C14</f>
        <v>1.25</v>
      </c>
      <c r="F14" s="6"/>
      <c r="G14" t="s">
        <v>29</v>
      </c>
      <c r="H14" s="18">
        <v>4</v>
      </c>
      <c r="I14" s="19">
        <v>3</v>
      </c>
      <c r="J14" s="3">
        <f>I14/H14</f>
        <v>0.75</v>
      </c>
      <c r="L14" t="s">
        <v>29</v>
      </c>
      <c r="M14" s="18">
        <v>4</v>
      </c>
      <c r="N14">
        <v>5</v>
      </c>
      <c r="O14" s="6">
        <f>N14/M14</f>
        <v>1.25</v>
      </c>
    </row>
    <row r="15" spans="2:15">
      <c r="B15" t="s">
        <v>32</v>
      </c>
      <c r="C15" s="18">
        <v>4</v>
      </c>
      <c r="D15" s="19">
        <v>5</v>
      </c>
      <c r="E15" s="3">
        <f>D15/C15</f>
        <v>1.25</v>
      </c>
      <c r="F15" s="6"/>
      <c r="G15" t="s">
        <v>32</v>
      </c>
      <c r="H15" s="18">
        <v>4</v>
      </c>
      <c r="I15" s="19">
        <v>3</v>
      </c>
      <c r="J15" s="3">
        <f>I15/H15</f>
        <v>0.75</v>
      </c>
      <c r="L15" t="s">
        <v>32</v>
      </c>
      <c r="M15" s="18">
        <v>4</v>
      </c>
      <c r="N15">
        <v>5</v>
      </c>
      <c r="O15" s="6">
        <f>N15/M15</f>
        <v>1.25</v>
      </c>
    </row>
    <row r="16" spans="2:15">
      <c r="B16" t="s">
        <v>8</v>
      </c>
      <c r="C16" s="18">
        <v>3</v>
      </c>
      <c r="D16" s="19">
        <v>4</v>
      </c>
      <c r="E16" s="3">
        <f>D16/C16</f>
        <v>1.3333333333333333</v>
      </c>
      <c r="F16" s="6"/>
      <c r="G16" t="s">
        <v>8</v>
      </c>
      <c r="H16" s="18">
        <v>3</v>
      </c>
      <c r="I16" s="19">
        <v>3</v>
      </c>
      <c r="J16" s="3">
        <f>I16/H16</f>
        <v>1</v>
      </c>
      <c r="L16" t="s">
        <v>8</v>
      </c>
      <c r="M16" s="18">
        <v>3</v>
      </c>
      <c r="N16">
        <v>4</v>
      </c>
      <c r="O16" s="6">
        <f>N16/M16</f>
        <v>1.3333333333333333</v>
      </c>
    </row>
    <row r="17" spans="2:15">
      <c r="B17" t="s">
        <v>28</v>
      </c>
      <c r="C17" s="18">
        <v>5</v>
      </c>
      <c r="D17" s="19">
        <v>7</v>
      </c>
      <c r="E17" s="3">
        <f>D17/C17</f>
        <v>1.4</v>
      </c>
      <c r="F17" s="6"/>
      <c r="G17" t="s">
        <v>28</v>
      </c>
      <c r="H17" s="18">
        <v>5</v>
      </c>
      <c r="I17" s="19">
        <v>3</v>
      </c>
      <c r="J17" s="3">
        <f>I17/H17</f>
        <v>0.6</v>
      </c>
      <c r="L17" t="s">
        <v>28</v>
      </c>
      <c r="M17" s="18">
        <v>5</v>
      </c>
      <c r="N17">
        <v>7</v>
      </c>
      <c r="O17" s="6">
        <f>N17/M17</f>
        <v>1.4</v>
      </c>
    </row>
    <row r="18" spans="2:15">
      <c r="B18" t="s">
        <v>12</v>
      </c>
      <c r="C18" s="18">
        <v>2</v>
      </c>
      <c r="D18" s="19">
        <v>3</v>
      </c>
      <c r="E18" s="3">
        <f>D18/C18</f>
        <v>1.5</v>
      </c>
      <c r="F18" s="6"/>
      <c r="G18" t="s">
        <v>12</v>
      </c>
      <c r="H18" s="18">
        <v>2</v>
      </c>
      <c r="I18" s="19">
        <v>3</v>
      </c>
      <c r="J18" s="3">
        <f>I18/H18</f>
        <v>1.5</v>
      </c>
      <c r="L18" t="s">
        <v>12</v>
      </c>
      <c r="M18" s="18">
        <v>2</v>
      </c>
      <c r="N18">
        <v>3</v>
      </c>
      <c r="O18" s="6">
        <f>N18/M18</f>
        <v>1.5</v>
      </c>
    </row>
    <row r="19" spans="2:15">
      <c r="B19" t="s">
        <v>13</v>
      </c>
      <c r="C19" s="18">
        <v>2</v>
      </c>
      <c r="D19" s="19">
        <v>3</v>
      </c>
      <c r="E19" s="3">
        <f>D19/C19</f>
        <v>1.5</v>
      </c>
      <c r="F19" s="6"/>
      <c r="G19" t="s">
        <v>13</v>
      </c>
      <c r="H19" s="18">
        <v>2</v>
      </c>
      <c r="I19" s="19">
        <v>3</v>
      </c>
      <c r="J19" s="3">
        <f>I19/H19</f>
        <v>1.5</v>
      </c>
      <c r="L19" t="s">
        <v>13</v>
      </c>
      <c r="M19" s="18">
        <v>2</v>
      </c>
      <c r="N19">
        <v>3</v>
      </c>
      <c r="O19" s="6">
        <f>N19/M19</f>
        <v>1.5</v>
      </c>
    </row>
    <row r="20" spans="2:15">
      <c r="B20" t="s">
        <v>22</v>
      </c>
      <c r="C20" s="18">
        <v>5</v>
      </c>
      <c r="D20" s="19">
        <v>8</v>
      </c>
      <c r="E20" s="3">
        <f>D20/C20</f>
        <v>1.6</v>
      </c>
      <c r="F20" s="6"/>
      <c r="G20" t="s">
        <v>22</v>
      </c>
      <c r="H20" s="18">
        <v>5</v>
      </c>
      <c r="I20" s="19">
        <v>3</v>
      </c>
      <c r="J20" s="3">
        <f>I20/H20</f>
        <v>0.6</v>
      </c>
      <c r="L20" t="s">
        <v>22</v>
      </c>
      <c r="M20" s="18">
        <v>5</v>
      </c>
      <c r="N20">
        <v>8</v>
      </c>
      <c r="O20" s="6">
        <f>N20/M20</f>
        <v>1.6</v>
      </c>
    </row>
    <row r="21" spans="2:15">
      <c r="B21" t="s">
        <v>21</v>
      </c>
      <c r="C21" s="18">
        <v>6</v>
      </c>
      <c r="D21" s="19">
        <v>10</v>
      </c>
      <c r="E21" s="3">
        <f>D21/C21</f>
        <v>1.6666666666666667</v>
      </c>
      <c r="F21" s="6"/>
      <c r="G21" t="s">
        <v>21</v>
      </c>
      <c r="H21" s="18">
        <v>4</v>
      </c>
      <c r="I21" s="19">
        <v>5</v>
      </c>
      <c r="J21" s="3">
        <f>I21/H21</f>
        <v>1.25</v>
      </c>
      <c r="L21" t="s">
        <v>21</v>
      </c>
      <c r="M21" s="18">
        <v>6</v>
      </c>
      <c r="N21">
        <v>11</v>
      </c>
      <c r="O21" s="6">
        <f>N21/M21</f>
        <v>1.8333333333333333</v>
      </c>
    </row>
    <row r="22" spans="2:15">
      <c r="B22" t="s">
        <v>25</v>
      </c>
      <c r="C22" s="18">
        <v>3</v>
      </c>
      <c r="D22" s="19">
        <v>5</v>
      </c>
      <c r="E22" s="3">
        <f>D22/C22</f>
        <v>1.6666666666666667</v>
      </c>
      <c r="F22" s="6"/>
      <c r="G22" t="s">
        <v>25</v>
      </c>
      <c r="H22" s="18">
        <v>2</v>
      </c>
      <c r="I22" s="19">
        <v>3</v>
      </c>
      <c r="J22" s="3">
        <f>I22/H22</f>
        <v>1.5</v>
      </c>
      <c r="L22" t="s">
        <v>25</v>
      </c>
      <c r="M22" s="18">
        <v>3</v>
      </c>
      <c r="N22">
        <v>5</v>
      </c>
      <c r="O22" s="6">
        <f>N22/M22</f>
        <v>1.6666666666666667</v>
      </c>
    </row>
    <row r="23" spans="2:15">
      <c r="B23" t="s">
        <v>5</v>
      </c>
      <c r="C23" s="18">
        <v>3</v>
      </c>
      <c r="D23" s="19">
        <v>5</v>
      </c>
      <c r="E23" s="3">
        <f>D23/C23</f>
        <v>1.6666666666666667</v>
      </c>
      <c r="F23" s="6"/>
      <c r="G23" t="s">
        <v>5</v>
      </c>
      <c r="H23" s="18">
        <v>3</v>
      </c>
      <c r="I23" s="19">
        <v>3</v>
      </c>
      <c r="J23" s="3">
        <f>I23/H23</f>
        <v>1</v>
      </c>
      <c r="L23" t="s">
        <v>5</v>
      </c>
      <c r="M23" s="18">
        <v>3</v>
      </c>
      <c r="N23">
        <v>5</v>
      </c>
      <c r="O23" s="6">
        <f>N23/M23</f>
        <v>1.6666666666666667</v>
      </c>
    </row>
    <row r="24" spans="2:15">
      <c r="B24" t="s">
        <v>20</v>
      </c>
      <c r="C24" s="18">
        <v>2</v>
      </c>
      <c r="D24" s="19">
        <v>4</v>
      </c>
      <c r="E24" s="3">
        <f>D24/C24</f>
        <v>2</v>
      </c>
      <c r="F24" s="6"/>
      <c r="G24" t="s">
        <v>20</v>
      </c>
      <c r="H24" s="18">
        <v>2</v>
      </c>
      <c r="I24" s="19">
        <v>3</v>
      </c>
      <c r="J24" s="3">
        <f>I24/H24</f>
        <v>1.5</v>
      </c>
      <c r="L24" t="s">
        <v>20</v>
      </c>
      <c r="M24" s="18">
        <v>2</v>
      </c>
      <c r="N24">
        <v>5</v>
      </c>
      <c r="O24" s="6">
        <f>N24/M24</f>
        <v>2.5</v>
      </c>
    </row>
    <row r="25" spans="2:15">
      <c r="B25" t="s">
        <v>10</v>
      </c>
      <c r="C25" s="18">
        <v>2</v>
      </c>
      <c r="D25" s="19">
        <v>4</v>
      </c>
      <c r="E25" s="3">
        <f>D25/C25</f>
        <v>2</v>
      </c>
      <c r="F25" s="6"/>
      <c r="G25" t="s">
        <v>10</v>
      </c>
      <c r="H25" s="18">
        <v>2</v>
      </c>
      <c r="I25" s="19">
        <v>3</v>
      </c>
      <c r="J25" s="3">
        <f>I25/H25</f>
        <v>1.5</v>
      </c>
      <c r="L25" t="s">
        <v>10</v>
      </c>
      <c r="M25" s="18">
        <v>2</v>
      </c>
      <c r="N25">
        <v>4</v>
      </c>
      <c r="O25" s="6">
        <f>N25/M25</f>
        <v>2</v>
      </c>
    </row>
    <row r="26" spans="2:15">
      <c r="B26" t="s">
        <v>24</v>
      </c>
      <c r="C26" s="18">
        <v>3</v>
      </c>
      <c r="D26" s="19">
        <v>6</v>
      </c>
      <c r="E26" s="3">
        <f>D26/C26</f>
        <v>2</v>
      </c>
      <c r="F26" s="6"/>
      <c r="G26" t="s">
        <v>24</v>
      </c>
      <c r="H26" s="18">
        <v>3</v>
      </c>
      <c r="I26" s="19">
        <v>5</v>
      </c>
      <c r="J26" s="3">
        <f>I26/H26</f>
        <v>1.6666666666666667</v>
      </c>
      <c r="L26" t="s">
        <v>24</v>
      </c>
      <c r="M26" s="18">
        <v>3</v>
      </c>
      <c r="N26">
        <v>4</v>
      </c>
      <c r="O26" s="6">
        <f>N26/M26</f>
        <v>1.3333333333333333</v>
      </c>
    </row>
    <row r="27" spans="2:15">
      <c r="B27" t="s">
        <v>26</v>
      </c>
      <c r="C27" s="18">
        <v>2</v>
      </c>
      <c r="D27" s="19">
        <v>4</v>
      </c>
      <c r="E27" s="3">
        <f>D27/C27</f>
        <v>2</v>
      </c>
      <c r="F27" s="6"/>
      <c r="G27" t="s">
        <v>26</v>
      </c>
      <c r="H27" s="18">
        <v>2</v>
      </c>
      <c r="I27" s="19">
        <v>3</v>
      </c>
      <c r="J27" s="3">
        <f>I27/H27</f>
        <v>1.5</v>
      </c>
      <c r="L27" t="s">
        <v>26</v>
      </c>
      <c r="M27" s="18">
        <v>2</v>
      </c>
      <c r="N27">
        <v>4</v>
      </c>
      <c r="O27" s="6">
        <f>N27/M27</f>
        <v>2</v>
      </c>
    </row>
    <row r="28" spans="2:15">
      <c r="B28" t="s">
        <v>17</v>
      </c>
      <c r="C28" s="18">
        <v>2</v>
      </c>
      <c r="D28" s="19">
        <v>5</v>
      </c>
      <c r="E28" s="3">
        <f>D28/C28</f>
        <v>2.5</v>
      </c>
      <c r="F28" s="6"/>
      <c r="G28" t="s">
        <v>17</v>
      </c>
      <c r="H28" s="18">
        <v>2</v>
      </c>
      <c r="I28" s="19">
        <v>5</v>
      </c>
      <c r="J28" s="3">
        <f>I28/H28</f>
        <v>2.5</v>
      </c>
      <c r="L28" t="s">
        <v>17</v>
      </c>
      <c r="M28" s="18">
        <v>2</v>
      </c>
      <c r="N28">
        <v>4</v>
      </c>
      <c r="O28" s="6">
        <f>N28/M28</f>
        <v>2</v>
      </c>
    </row>
    <row r="29" spans="2:15">
      <c r="B29" t="s">
        <v>23</v>
      </c>
      <c r="C29" s="18">
        <v>2</v>
      </c>
      <c r="D29" s="19">
        <v>5</v>
      </c>
      <c r="E29" s="3">
        <f>D29/C29</f>
        <v>2.5</v>
      </c>
      <c r="F29" s="6"/>
      <c r="G29" t="s">
        <v>23</v>
      </c>
      <c r="H29" s="18">
        <v>2</v>
      </c>
      <c r="I29" s="19">
        <v>4</v>
      </c>
      <c r="J29" s="3">
        <f>I29/H29</f>
        <v>2</v>
      </c>
      <c r="L29" t="s">
        <v>23</v>
      </c>
      <c r="M29" s="18">
        <v>2</v>
      </c>
      <c r="N29">
        <v>8</v>
      </c>
      <c r="O29" s="6">
        <f>N29/M29</f>
        <v>4</v>
      </c>
    </row>
    <row r="30" spans="2:15">
      <c r="B30" t="s">
        <v>27</v>
      </c>
      <c r="C30" s="18">
        <v>2</v>
      </c>
      <c r="D30" s="19">
        <v>6</v>
      </c>
      <c r="E30" s="3">
        <f>D30/C30</f>
        <v>3</v>
      </c>
      <c r="F30" s="6"/>
      <c r="G30" t="s">
        <v>27</v>
      </c>
      <c r="H30" s="18">
        <v>2</v>
      </c>
      <c r="I30" s="19">
        <v>3</v>
      </c>
      <c r="J30" s="3">
        <f>I30/H30</f>
        <v>1.5</v>
      </c>
      <c r="L30" t="s">
        <v>27</v>
      </c>
      <c r="M30" s="18">
        <v>2</v>
      </c>
      <c r="N30">
        <v>6</v>
      </c>
      <c r="O30" s="6">
        <f>N30/M30</f>
        <v>3</v>
      </c>
    </row>
    <row r="31" spans="2:15">
      <c r="B31" t="s">
        <v>30</v>
      </c>
      <c r="C31" s="18">
        <v>1</v>
      </c>
      <c r="D31" s="19">
        <v>3</v>
      </c>
      <c r="E31" s="3">
        <f>D31/C31</f>
        <v>3</v>
      </c>
      <c r="F31" s="6"/>
      <c r="G31" t="s">
        <v>30</v>
      </c>
      <c r="H31" s="18">
        <v>1</v>
      </c>
      <c r="I31" s="19">
        <v>3</v>
      </c>
      <c r="J31" s="3">
        <f>I31/H31</f>
        <v>3</v>
      </c>
      <c r="L31" t="s">
        <v>30</v>
      </c>
      <c r="M31" s="18">
        <v>1</v>
      </c>
      <c r="N31">
        <v>3</v>
      </c>
      <c r="O31" s="6">
        <f>N31/M31</f>
        <v>3</v>
      </c>
    </row>
    <row r="32" spans="2:15">
      <c r="B32" t="s">
        <v>6</v>
      </c>
      <c r="C32" s="18">
        <v>1</v>
      </c>
      <c r="D32" s="19">
        <v>3</v>
      </c>
      <c r="E32" s="3">
        <f>D32/C32</f>
        <v>3</v>
      </c>
      <c r="F32" s="6"/>
      <c r="G32" t="s">
        <v>6</v>
      </c>
      <c r="H32" s="18">
        <v>1</v>
      </c>
      <c r="I32" s="19">
        <v>3</v>
      </c>
      <c r="J32" s="3">
        <f>I32/H32</f>
        <v>3</v>
      </c>
      <c r="L32" t="s">
        <v>6</v>
      </c>
      <c r="M32" s="18">
        <v>1</v>
      </c>
      <c r="N32">
        <v>3</v>
      </c>
      <c r="O32" s="6">
        <f>N32/M32</f>
        <v>3</v>
      </c>
    </row>
    <row r="33" spans="2:15">
      <c r="B33" t="s">
        <v>16</v>
      </c>
      <c r="C33" s="18">
        <v>1</v>
      </c>
      <c r="D33" s="19">
        <v>3</v>
      </c>
      <c r="E33" s="3">
        <f>D33/C33</f>
        <v>3</v>
      </c>
      <c r="F33" s="6"/>
      <c r="G33" t="s">
        <v>16</v>
      </c>
      <c r="H33" s="18">
        <v>1</v>
      </c>
      <c r="I33" s="19">
        <v>3</v>
      </c>
      <c r="J33" s="3">
        <f>I33/H33</f>
        <v>3</v>
      </c>
      <c r="L33" t="s">
        <v>16</v>
      </c>
      <c r="M33" s="18">
        <v>1</v>
      </c>
      <c r="N33">
        <v>3</v>
      </c>
      <c r="O33" s="6">
        <f>N33/M33</f>
        <v>3</v>
      </c>
    </row>
    <row r="34" spans="2:15">
      <c r="B34" t="s">
        <v>11</v>
      </c>
      <c r="C34" s="18">
        <v>1</v>
      </c>
      <c r="D34" s="19">
        <v>4</v>
      </c>
      <c r="E34" s="3">
        <f>D34/C34</f>
        <v>4</v>
      </c>
      <c r="F34" s="6"/>
      <c r="G34" t="s">
        <v>11</v>
      </c>
      <c r="H34" s="18">
        <v>1</v>
      </c>
      <c r="I34" s="19">
        <v>4</v>
      </c>
      <c r="J34" s="3">
        <f>I34/H34</f>
        <v>4</v>
      </c>
      <c r="L34" t="s">
        <v>11</v>
      </c>
      <c r="M34" s="18">
        <v>1</v>
      </c>
      <c r="N34">
        <v>4</v>
      </c>
      <c r="O34" s="6">
        <f>N34/M34</f>
        <v>4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4:E4"/>
    <mergeCell ref="G4:J4"/>
    <mergeCell ref="L4:O4"/>
    <mergeCell ref="B1:O2"/>
  </mergeCells>
  <phoneticPr fontId="7" type="noConversion"/>
  <pageMargins left="0.75000000000000011" right="0.75000000000000011" top="1" bottom="1" header="0.5" footer="0.5"/>
  <pageSetup paperSize="9" scale="6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R36" sqref="R36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2" t="s">
        <v>37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ht="15" customHeight="1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4" spans="2:15" ht="16" thickBot="1">
      <c r="B4" s="20" t="s">
        <v>33</v>
      </c>
      <c r="C4" s="20"/>
      <c r="D4" s="20"/>
      <c r="E4" s="21"/>
      <c r="G4" s="20" t="s">
        <v>34</v>
      </c>
      <c r="H4" s="20"/>
      <c r="I4" s="20"/>
      <c r="J4" s="21"/>
      <c r="L4" s="20" t="s">
        <v>35</v>
      </c>
      <c r="M4" s="20"/>
      <c r="N4" s="20"/>
      <c r="O4" s="20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19</v>
      </c>
      <c r="C6" s="16">
        <v>4</v>
      </c>
      <c r="D6" s="17">
        <v>4</v>
      </c>
      <c r="E6" s="3">
        <f>D6/C6</f>
        <v>1</v>
      </c>
      <c r="F6" s="6"/>
      <c r="G6" t="s">
        <v>19</v>
      </c>
      <c r="H6" s="16">
        <v>5</v>
      </c>
      <c r="I6" s="17">
        <v>5</v>
      </c>
      <c r="J6" s="3">
        <f>I6/H6</f>
        <v>1</v>
      </c>
      <c r="L6" t="s">
        <v>19</v>
      </c>
      <c r="M6" s="16">
        <v>4</v>
      </c>
      <c r="N6">
        <v>4</v>
      </c>
      <c r="O6" s="6">
        <f>N6/M6</f>
        <v>1</v>
      </c>
    </row>
    <row r="7" spans="2:15">
      <c r="B7" t="s">
        <v>15</v>
      </c>
      <c r="C7" s="18">
        <v>6</v>
      </c>
      <c r="D7" s="19">
        <v>6</v>
      </c>
      <c r="E7" s="3">
        <f>D7/C7</f>
        <v>1</v>
      </c>
      <c r="F7" s="6"/>
      <c r="G7" t="s">
        <v>15</v>
      </c>
      <c r="H7" s="18">
        <v>6</v>
      </c>
      <c r="I7" s="19">
        <v>6</v>
      </c>
      <c r="J7" s="3">
        <f>I7/H7</f>
        <v>1</v>
      </c>
      <c r="L7" t="s">
        <v>15</v>
      </c>
      <c r="M7" s="18">
        <v>6</v>
      </c>
      <c r="N7">
        <v>6</v>
      </c>
      <c r="O7" s="6">
        <f>N7/M7</f>
        <v>1</v>
      </c>
    </row>
    <row r="8" spans="2:15">
      <c r="B8" t="s">
        <v>31</v>
      </c>
      <c r="C8" s="18">
        <v>8</v>
      </c>
      <c r="D8" s="19">
        <v>11</v>
      </c>
      <c r="E8" s="3">
        <f>D8/C8</f>
        <v>1.375</v>
      </c>
      <c r="F8" s="6"/>
      <c r="G8" t="s">
        <v>31</v>
      </c>
      <c r="H8" s="18">
        <v>8</v>
      </c>
      <c r="I8" s="19">
        <v>11</v>
      </c>
      <c r="J8" s="3">
        <f>I8/H8</f>
        <v>1.375</v>
      </c>
      <c r="L8" t="s">
        <v>31</v>
      </c>
      <c r="M8" s="18">
        <v>8</v>
      </c>
      <c r="N8">
        <v>11</v>
      </c>
      <c r="O8" s="6">
        <f>N8/M8</f>
        <v>1.375</v>
      </c>
    </row>
    <row r="9" spans="2:15">
      <c r="B9" t="s">
        <v>7</v>
      </c>
      <c r="C9" s="18">
        <v>4</v>
      </c>
      <c r="D9" s="19">
        <v>6</v>
      </c>
      <c r="E9" s="3">
        <f>D9/C9</f>
        <v>1.5</v>
      </c>
      <c r="F9" s="6"/>
      <c r="G9" t="s">
        <v>7</v>
      </c>
      <c r="H9" s="18">
        <v>4</v>
      </c>
      <c r="I9" s="19">
        <v>6</v>
      </c>
      <c r="J9" s="3">
        <f>I9/H9</f>
        <v>1.5</v>
      </c>
      <c r="L9" t="s">
        <v>7</v>
      </c>
      <c r="M9" s="18">
        <v>4</v>
      </c>
      <c r="N9">
        <v>6</v>
      </c>
      <c r="O9" s="6">
        <f>N9/M9</f>
        <v>1.5</v>
      </c>
    </row>
    <row r="10" spans="2:15">
      <c r="B10" t="s">
        <v>9</v>
      </c>
      <c r="C10" s="18">
        <v>6</v>
      </c>
      <c r="D10" s="19">
        <v>9</v>
      </c>
      <c r="E10" s="3">
        <f>D10/C10</f>
        <v>1.5</v>
      </c>
      <c r="F10" s="6"/>
      <c r="G10" t="s">
        <v>9</v>
      </c>
      <c r="H10" s="18">
        <v>6</v>
      </c>
      <c r="I10" s="19">
        <v>9</v>
      </c>
      <c r="J10" s="3">
        <f>I10/H10</f>
        <v>1.5</v>
      </c>
      <c r="L10" t="s">
        <v>9</v>
      </c>
      <c r="M10" s="18">
        <v>6</v>
      </c>
      <c r="N10">
        <v>9</v>
      </c>
      <c r="O10" s="6">
        <f>N10/M10</f>
        <v>1.5</v>
      </c>
    </row>
    <row r="11" spans="2:15">
      <c r="B11" t="s">
        <v>18</v>
      </c>
      <c r="C11" s="18">
        <v>9</v>
      </c>
      <c r="D11" s="19">
        <v>14</v>
      </c>
      <c r="E11" s="3">
        <f>D11/C11</f>
        <v>1.5555555555555556</v>
      </c>
      <c r="F11" s="6"/>
      <c r="G11" t="s">
        <v>18</v>
      </c>
      <c r="H11" s="18">
        <v>11</v>
      </c>
      <c r="I11" s="19">
        <v>16</v>
      </c>
      <c r="J11" s="3">
        <f>I11/H11</f>
        <v>1.4545454545454546</v>
      </c>
      <c r="L11" t="s">
        <v>18</v>
      </c>
      <c r="M11" s="18">
        <v>9</v>
      </c>
      <c r="N11">
        <v>14</v>
      </c>
      <c r="O11" s="6">
        <f>N11/M11</f>
        <v>1.5555555555555556</v>
      </c>
    </row>
    <row r="12" spans="2:15">
      <c r="B12" t="s">
        <v>29</v>
      </c>
      <c r="C12" s="18">
        <v>5</v>
      </c>
      <c r="D12" s="19">
        <v>8</v>
      </c>
      <c r="E12" s="3">
        <f>D12/C12</f>
        <v>1.6</v>
      </c>
      <c r="F12" s="6"/>
      <c r="G12" t="s">
        <v>29</v>
      </c>
      <c r="H12" s="18">
        <v>5</v>
      </c>
      <c r="I12" s="19">
        <v>8</v>
      </c>
      <c r="J12" s="3">
        <f>I12/H12</f>
        <v>1.6</v>
      </c>
      <c r="L12" t="s">
        <v>29</v>
      </c>
      <c r="M12" s="18">
        <v>5</v>
      </c>
      <c r="N12">
        <v>8</v>
      </c>
      <c r="O12" s="6">
        <f>N12/M12</f>
        <v>1.6</v>
      </c>
    </row>
    <row r="13" spans="2:15">
      <c r="B13" t="s">
        <v>14</v>
      </c>
      <c r="C13" s="18">
        <v>8</v>
      </c>
      <c r="D13" s="19">
        <v>13</v>
      </c>
      <c r="E13" s="3">
        <f>D13/C13</f>
        <v>1.625</v>
      </c>
      <c r="F13" s="6"/>
      <c r="G13" t="s">
        <v>14</v>
      </c>
      <c r="H13" s="18">
        <v>9</v>
      </c>
      <c r="I13" s="19">
        <v>14</v>
      </c>
      <c r="J13" s="3">
        <f>I13/H13</f>
        <v>1.5555555555555556</v>
      </c>
      <c r="L13" t="s">
        <v>14</v>
      </c>
      <c r="M13" s="18">
        <v>8</v>
      </c>
      <c r="N13">
        <v>13</v>
      </c>
      <c r="O13" s="6">
        <f>N13/M13</f>
        <v>1.625</v>
      </c>
    </row>
    <row r="14" spans="2:15">
      <c r="B14" t="s">
        <v>28</v>
      </c>
      <c r="C14" s="18">
        <v>9</v>
      </c>
      <c r="D14" s="19">
        <v>15</v>
      </c>
      <c r="E14" s="3">
        <f>D14/C14</f>
        <v>1.6666666666666667</v>
      </c>
      <c r="F14" s="6"/>
      <c r="G14" t="s">
        <v>28</v>
      </c>
      <c r="H14" s="18">
        <v>9</v>
      </c>
      <c r="I14" s="19">
        <v>15</v>
      </c>
      <c r="J14" s="3">
        <f>I14/H14</f>
        <v>1.6666666666666667</v>
      </c>
      <c r="L14" t="s">
        <v>28</v>
      </c>
      <c r="M14" s="18">
        <v>9</v>
      </c>
      <c r="N14">
        <v>15</v>
      </c>
      <c r="O14" s="6">
        <f>N14/M14</f>
        <v>1.6666666666666667</v>
      </c>
    </row>
    <row r="15" spans="2:15">
      <c r="B15" t="s">
        <v>32</v>
      </c>
      <c r="C15" s="18">
        <v>4</v>
      </c>
      <c r="D15" s="19">
        <v>7</v>
      </c>
      <c r="E15" s="3">
        <f>D15/C15</f>
        <v>1.75</v>
      </c>
      <c r="F15" s="6"/>
      <c r="G15" t="s">
        <v>32</v>
      </c>
      <c r="H15" s="18">
        <v>4</v>
      </c>
      <c r="I15" s="19">
        <v>7</v>
      </c>
      <c r="J15" s="3">
        <f>I15/H15</f>
        <v>1.75</v>
      </c>
      <c r="L15" t="s">
        <v>32</v>
      </c>
      <c r="M15" s="18">
        <v>4</v>
      </c>
      <c r="N15">
        <v>7</v>
      </c>
      <c r="O15" s="6">
        <f>N15/M15</f>
        <v>1.75</v>
      </c>
    </row>
    <row r="16" spans="2:15">
      <c r="B16" t="s">
        <v>8</v>
      </c>
      <c r="C16" s="18">
        <v>6</v>
      </c>
      <c r="D16" s="19">
        <v>11</v>
      </c>
      <c r="E16" s="3">
        <f>D16/C16</f>
        <v>1.8333333333333333</v>
      </c>
      <c r="F16" s="6"/>
      <c r="G16" t="s">
        <v>8</v>
      </c>
      <c r="H16" s="18">
        <v>6</v>
      </c>
      <c r="I16" s="19">
        <v>11</v>
      </c>
      <c r="J16" s="3">
        <f>I16/H16</f>
        <v>1.8333333333333333</v>
      </c>
      <c r="L16" t="s">
        <v>8</v>
      </c>
      <c r="M16" s="18">
        <v>6</v>
      </c>
      <c r="N16">
        <v>11</v>
      </c>
      <c r="O16" s="6">
        <f>N16/M16</f>
        <v>1.8333333333333333</v>
      </c>
    </row>
    <row r="17" spans="2:15">
      <c r="B17" t="s">
        <v>22</v>
      </c>
      <c r="C17" s="18">
        <v>9</v>
      </c>
      <c r="D17" s="19">
        <v>18</v>
      </c>
      <c r="E17" s="3">
        <f>D17/C17</f>
        <v>2</v>
      </c>
      <c r="F17" s="6"/>
      <c r="G17" t="s">
        <v>22</v>
      </c>
      <c r="H17" s="18">
        <v>9</v>
      </c>
      <c r="I17" s="19">
        <v>18</v>
      </c>
      <c r="J17" s="3">
        <f>I17/H17</f>
        <v>2</v>
      </c>
      <c r="L17" t="s">
        <v>22</v>
      </c>
      <c r="M17" s="18">
        <v>9</v>
      </c>
      <c r="N17">
        <v>18</v>
      </c>
      <c r="O17" s="6">
        <f>N17/M17</f>
        <v>2</v>
      </c>
    </row>
    <row r="18" spans="2:15">
      <c r="B18" t="s">
        <v>21</v>
      </c>
      <c r="C18" s="18">
        <v>9</v>
      </c>
      <c r="D18" s="19">
        <v>18</v>
      </c>
      <c r="E18" s="3">
        <f>D18/C18</f>
        <v>2</v>
      </c>
      <c r="F18" s="6"/>
      <c r="G18" t="s">
        <v>21</v>
      </c>
      <c r="H18" s="18">
        <v>11</v>
      </c>
      <c r="I18" s="19">
        <v>21</v>
      </c>
      <c r="J18" s="3">
        <f>I18/H18</f>
        <v>1.9090909090909092</v>
      </c>
      <c r="L18" t="s">
        <v>21</v>
      </c>
      <c r="M18" s="18">
        <v>9</v>
      </c>
      <c r="N18">
        <v>18</v>
      </c>
      <c r="O18" s="6">
        <f>N18/M18</f>
        <v>2</v>
      </c>
    </row>
    <row r="19" spans="2:15">
      <c r="B19" t="s">
        <v>5</v>
      </c>
      <c r="C19" s="18">
        <v>5</v>
      </c>
      <c r="D19" s="19">
        <v>10</v>
      </c>
      <c r="E19" s="3">
        <f>D19/C19</f>
        <v>2</v>
      </c>
      <c r="F19" s="6"/>
      <c r="G19" t="s">
        <v>5</v>
      </c>
      <c r="H19" s="18">
        <v>5</v>
      </c>
      <c r="I19" s="19">
        <v>10</v>
      </c>
      <c r="J19" s="3">
        <f>I19/H19</f>
        <v>2</v>
      </c>
      <c r="L19" t="s">
        <v>5</v>
      </c>
      <c r="M19" s="18">
        <v>5</v>
      </c>
      <c r="N19">
        <v>10</v>
      </c>
      <c r="O19" s="6">
        <f>N19/M19</f>
        <v>2</v>
      </c>
    </row>
    <row r="20" spans="2:15">
      <c r="B20" t="s">
        <v>4</v>
      </c>
      <c r="C20" s="18">
        <v>3</v>
      </c>
      <c r="D20" s="19">
        <v>6</v>
      </c>
      <c r="E20" s="3">
        <f>D20/C20</f>
        <v>2</v>
      </c>
      <c r="F20" s="6"/>
      <c r="G20" t="s">
        <v>4</v>
      </c>
      <c r="H20" s="18">
        <v>3</v>
      </c>
      <c r="I20" s="19">
        <v>7</v>
      </c>
      <c r="J20" s="3">
        <f>I20/H20</f>
        <v>2.3333333333333335</v>
      </c>
      <c r="L20" t="s">
        <v>4</v>
      </c>
      <c r="M20" s="18">
        <v>3</v>
      </c>
      <c r="N20">
        <v>6</v>
      </c>
      <c r="O20" s="6">
        <f>N20/M20</f>
        <v>2</v>
      </c>
    </row>
    <row r="21" spans="2:15">
      <c r="B21" t="s">
        <v>24</v>
      </c>
      <c r="C21" s="18">
        <v>4</v>
      </c>
      <c r="D21" s="19">
        <v>10</v>
      </c>
      <c r="E21" s="3">
        <f>D21/C21</f>
        <v>2.5</v>
      </c>
      <c r="F21" s="6"/>
      <c r="G21" t="s">
        <v>24</v>
      </c>
      <c r="H21" s="18">
        <v>4</v>
      </c>
      <c r="I21" s="19">
        <v>10</v>
      </c>
      <c r="J21" s="3">
        <f>I21/H21</f>
        <v>2.5</v>
      </c>
      <c r="L21" t="s">
        <v>24</v>
      </c>
      <c r="M21" s="18">
        <v>4</v>
      </c>
      <c r="N21">
        <v>6</v>
      </c>
      <c r="O21" s="6">
        <f>N21/M21</f>
        <v>1.5</v>
      </c>
    </row>
    <row r="22" spans="2:15">
      <c r="B22" t="s">
        <v>13</v>
      </c>
      <c r="C22" s="18">
        <v>2</v>
      </c>
      <c r="D22" s="19">
        <v>5</v>
      </c>
      <c r="E22" s="3">
        <f>D22/C22</f>
        <v>2.5</v>
      </c>
      <c r="F22" s="6"/>
      <c r="G22" t="s">
        <v>13</v>
      </c>
      <c r="H22" s="18">
        <v>2</v>
      </c>
      <c r="I22" s="19">
        <v>5</v>
      </c>
      <c r="J22" s="3">
        <f>I22/H22</f>
        <v>2.5</v>
      </c>
      <c r="L22" t="s">
        <v>13</v>
      </c>
      <c r="M22" s="18">
        <v>2</v>
      </c>
      <c r="N22">
        <v>5</v>
      </c>
      <c r="O22" s="6">
        <f>N22/M22</f>
        <v>2.5</v>
      </c>
    </row>
    <row r="23" spans="2:15">
      <c r="B23" t="s">
        <v>17</v>
      </c>
      <c r="C23" s="18">
        <v>3</v>
      </c>
      <c r="D23" s="19">
        <v>8</v>
      </c>
      <c r="E23" s="3">
        <f>D23/C23</f>
        <v>2.6666666666666665</v>
      </c>
      <c r="F23" s="6"/>
      <c r="G23" t="s">
        <v>17</v>
      </c>
      <c r="H23" s="18">
        <v>3</v>
      </c>
      <c r="I23" s="19">
        <v>9</v>
      </c>
      <c r="J23" s="3">
        <f>I23/H23</f>
        <v>3</v>
      </c>
      <c r="L23" t="s">
        <v>17</v>
      </c>
      <c r="M23" s="18">
        <v>3</v>
      </c>
      <c r="N23">
        <v>7</v>
      </c>
      <c r="O23" s="6">
        <f>N23/M23</f>
        <v>2.3333333333333335</v>
      </c>
    </row>
    <row r="24" spans="2:15">
      <c r="B24" t="s">
        <v>25</v>
      </c>
      <c r="C24" s="18">
        <v>3</v>
      </c>
      <c r="D24" s="19">
        <v>8</v>
      </c>
      <c r="E24" s="3">
        <f>D24/C24</f>
        <v>2.6666666666666665</v>
      </c>
      <c r="F24" s="6"/>
      <c r="G24" t="s">
        <v>25</v>
      </c>
      <c r="H24" s="18">
        <v>4</v>
      </c>
      <c r="I24" s="19">
        <v>9</v>
      </c>
      <c r="J24" s="3">
        <f>I24/H24</f>
        <v>2.25</v>
      </c>
      <c r="L24" t="s">
        <v>25</v>
      </c>
      <c r="M24" s="18">
        <v>3</v>
      </c>
      <c r="N24">
        <v>8</v>
      </c>
      <c r="O24" s="6">
        <f>N24/M24</f>
        <v>2.6666666666666665</v>
      </c>
    </row>
    <row r="25" spans="2:15">
      <c r="B25" t="s">
        <v>20</v>
      </c>
      <c r="C25" s="18">
        <v>3</v>
      </c>
      <c r="D25" s="19">
        <v>9</v>
      </c>
      <c r="E25" s="3">
        <f>D25/C25</f>
        <v>3</v>
      </c>
      <c r="F25" s="6"/>
      <c r="G25" t="s">
        <v>20</v>
      </c>
      <c r="H25" s="18">
        <v>3</v>
      </c>
      <c r="I25" s="19">
        <v>10</v>
      </c>
      <c r="J25" s="3">
        <f>I25/H25</f>
        <v>3.3333333333333335</v>
      </c>
      <c r="L25" t="s">
        <v>20</v>
      </c>
      <c r="M25" s="18">
        <v>3</v>
      </c>
      <c r="N25">
        <v>9</v>
      </c>
      <c r="O25" s="6">
        <f>N25/M25</f>
        <v>3</v>
      </c>
    </row>
    <row r="26" spans="2:15">
      <c r="B26" t="s">
        <v>12</v>
      </c>
      <c r="C26" s="18">
        <v>3</v>
      </c>
      <c r="D26" s="19">
        <v>10</v>
      </c>
      <c r="E26" s="3">
        <f>D26/C26</f>
        <v>3.3333333333333335</v>
      </c>
      <c r="F26" s="6"/>
      <c r="G26" t="s">
        <v>12</v>
      </c>
      <c r="H26" s="18">
        <v>3</v>
      </c>
      <c r="I26" s="19">
        <v>10</v>
      </c>
      <c r="J26" s="3">
        <f>I26/H26</f>
        <v>3.3333333333333335</v>
      </c>
      <c r="L26" t="s">
        <v>12</v>
      </c>
      <c r="M26" s="18">
        <v>3</v>
      </c>
      <c r="N26">
        <v>10</v>
      </c>
      <c r="O26" s="6">
        <f>N26/M26</f>
        <v>3.3333333333333335</v>
      </c>
    </row>
    <row r="27" spans="2:15">
      <c r="B27" t="s">
        <v>26</v>
      </c>
      <c r="C27" s="18">
        <v>2</v>
      </c>
      <c r="D27" s="19">
        <v>7</v>
      </c>
      <c r="E27" s="3">
        <f>D27/C27</f>
        <v>3.5</v>
      </c>
      <c r="F27" s="6"/>
      <c r="G27" t="s">
        <v>26</v>
      </c>
      <c r="H27" s="18">
        <v>2</v>
      </c>
      <c r="I27" s="19">
        <v>7</v>
      </c>
      <c r="J27" s="3">
        <f>I27/H27</f>
        <v>3.5</v>
      </c>
      <c r="L27" t="s">
        <v>26</v>
      </c>
      <c r="M27" s="18">
        <v>2</v>
      </c>
      <c r="N27">
        <v>7</v>
      </c>
      <c r="O27" s="6">
        <f>N27/M27</f>
        <v>3.5</v>
      </c>
    </row>
    <row r="28" spans="2:15">
      <c r="B28" t="s">
        <v>11</v>
      </c>
      <c r="C28" s="18">
        <v>1</v>
      </c>
      <c r="D28" s="19">
        <v>4</v>
      </c>
      <c r="E28" s="3">
        <f>D28/C28</f>
        <v>4</v>
      </c>
      <c r="F28" s="6"/>
      <c r="G28" t="s">
        <v>11</v>
      </c>
      <c r="H28" s="18">
        <v>1</v>
      </c>
      <c r="I28" s="19">
        <v>4</v>
      </c>
      <c r="J28" s="3">
        <f>I28/H28</f>
        <v>4</v>
      </c>
      <c r="L28" t="s">
        <v>11</v>
      </c>
      <c r="M28" s="18">
        <v>1</v>
      </c>
      <c r="N28">
        <v>4</v>
      </c>
      <c r="O28" s="6">
        <f>N28/M28</f>
        <v>4</v>
      </c>
    </row>
    <row r="29" spans="2:15">
      <c r="B29" t="s">
        <v>23</v>
      </c>
      <c r="C29" s="18">
        <v>3</v>
      </c>
      <c r="D29" s="19">
        <v>15</v>
      </c>
      <c r="E29" s="3">
        <f>D29/C29</f>
        <v>5</v>
      </c>
      <c r="F29" s="6"/>
      <c r="G29" t="s">
        <v>23</v>
      </c>
      <c r="H29" s="18">
        <v>3</v>
      </c>
      <c r="I29" s="19">
        <v>15</v>
      </c>
      <c r="J29" s="3">
        <f>I29/H29</f>
        <v>5</v>
      </c>
      <c r="L29" t="s">
        <v>23</v>
      </c>
      <c r="M29" s="18">
        <v>3</v>
      </c>
      <c r="N29">
        <v>15</v>
      </c>
      <c r="O29" s="6">
        <f>N29/M29</f>
        <v>5</v>
      </c>
    </row>
    <row r="30" spans="2:15">
      <c r="B30" t="s">
        <v>27</v>
      </c>
      <c r="C30" s="18">
        <v>2</v>
      </c>
      <c r="D30" s="19">
        <v>10</v>
      </c>
      <c r="E30" s="3">
        <f>D30/C30</f>
        <v>5</v>
      </c>
      <c r="F30" s="6"/>
      <c r="G30" t="s">
        <v>27</v>
      </c>
      <c r="H30" s="18">
        <v>2</v>
      </c>
      <c r="I30" s="19">
        <v>10</v>
      </c>
      <c r="J30" s="3">
        <f>I30/H30</f>
        <v>5</v>
      </c>
      <c r="L30" t="s">
        <v>27</v>
      </c>
      <c r="M30" s="18">
        <v>2</v>
      </c>
      <c r="N30">
        <v>10</v>
      </c>
      <c r="O30" s="6">
        <f>N30/M30</f>
        <v>5</v>
      </c>
    </row>
    <row r="31" spans="2:15">
      <c r="B31" t="s">
        <v>30</v>
      </c>
      <c r="C31" s="18">
        <v>1</v>
      </c>
      <c r="D31" s="19">
        <v>5</v>
      </c>
      <c r="E31" s="3">
        <f>D31/C31</f>
        <v>5</v>
      </c>
      <c r="F31" s="6"/>
      <c r="G31" t="s">
        <v>30</v>
      </c>
      <c r="H31" s="18">
        <v>1</v>
      </c>
      <c r="I31" s="19">
        <v>5</v>
      </c>
      <c r="J31" s="3">
        <f>I31/H31</f>
        <v>5</v>
      </c>
      <c r="L31" t="s">
        <v>30</v>
      </c>
      <c r="M31" s="18">
        <v>1</v>
      </c>
      <c r="N31">
        <v>5</v>
      </c>
      <c r="O31" s="6">
        <f>N31/M31</f>
        <v>5</v>
      </c>
    </row>
    <row r="32" spans="2:15">
      <c r="B32" t="s">
        <v>10</v>
      </c>
      <c r="C32" s="18">
        <v>2</v>
      </c>
      <c r="D32" s="19">
        <v>12</v>
      </c>
      <c r="E32" s="3">
        <f>D32/C32</f>
        <v>6</v>
      </c>
      <c r="F32" s="6"/>
      <c r="G32" t="s">
        <v>10</v>
      </c>
      <c r="H32" s="18">
        <v>2</v>
      </c>
      <c r="I32" s="19">
        <v>12</v>
      </c>
      <c r="J32" s="3">
        <f>I32/H32</f>
        <v>6</v>
      </c>
      <c r="L32" t="s">
        <v>10</v>
      </c>
      <c r="M32" s="18">
        <v>2</v>
      </c>
      <c r="N32">
        <v>12</v>
      </c>
      <c r="O32" s="6">
        <f>N32/M32</f>
        <v>6</v>
      </c>
    </row>
    <row r="33" spans="2:15">
      <c r="B33" t="s">
        <v>16</v>
      </c>
      <c r="C33" s="18">
        <v>1</v>
      </c>
      <c r="D33" s="19">
        <v>8</v>
      </c>
      <c r="E33" s="3">
        <f>D33/C33</f>
        <v>8</v>
      </c>
      <c r="F33" s="6"/>
      <c r="G33" t="s">
        <v>16</v>
      </c>
      <c r="H33" s="18">
        <v>1</v>
      </c>
      <c r="I33" s="19">
        <v>8</v>
      </c>
      <c r="J33" s="3">
        <f>I33/H33</f>
        <v>8</v>
      </c>
      <c r="L33" t="s">
        <v>16</v>
      </c>
      <c r="M33" s="18">
        <v>1</v>
      </c>
      <c r="N33">
        <v>8</v>
      </c>
      <c r="O33" s="6">
        <f>N33/M33</f>
        <v>8</v>
      </c>
    </row>
    <row r="34" spans="2:15">
      <c r="B34" t="s">
        <v>6</v>
      </c>
      <c r="C34" s="18">
        <v>1</v>
      </c>
      <c r="D34" s="19">
        <v>11</v>
      </c>
      <c r="E34" s="3">
        <f>D34/C34</f>
        <v>11</v>
      </c>
      <c r="F34" s="6"/>
      <c r="G34" t="s">
        <v>6</v>
      </c>
      <c r="H34" s="18">
        <v>1</v>
      </c>
      <c r="I34" s="19">
        <v>11</v>
      </c>
      <c r="J34" s="3">
        <f>I34/H34</f>
        <v>11</v>
      </c>
      <c r="L34" t="s">
        <v>6</v>
      </c>
      <c r="M34" s="18">
        <v>1</v>
      </c>
      <c r="N34">
        <v>11</v>
      </c>
      <c r="O34" s="6">
        <f>N34/M34</f>
        <v>11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pageSetup paperSize="9" scale="6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R36" sqref="R36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2" t="s">
        <v>38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ht="15" customHeight="1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4" spans="2:15" ht="16" thickBot="1">
      <c r="B4" s="20" t="s">
        <v>33</v>
      </c>
      <c r="C4" s="20"/>
      <c r="D4" s="20"/>
      <c r="E4" s="21"/>
      <c r="G4" s="20" t="s">
        <v>34</v>
      </c>
      <c r="H4" s="20"/>
      <c r="I4" s="20"/>
      <c r="J4" s="21"/>
      <c r="L4" s="20" t="s">
        <v>35</v>
      </c>
      <c r="M4" s="20"/>
      <c r="N4" s="20"/>
      <c r="O4" s="20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15</v>
      </c>
      <c r="C6" s="16">
        <v>106</v>
      </c>
      <c r="D6" s="17">
        <v>108</v>
      </c>
      <c r="E6" s="3">
        <f>D6/C6</f>
        <v>1.0188679245283019</v>
      </c>
      <c r="F6" s="6"/>
      <c r="G6" t="s">
        <v>15</v>
      </c>
      <c r="H6" s="16">
        <v>126</v>
      </c>
      <c r="I6" s="17">
        <v>126</v>
      </c>
      <c r="J6" s="3">
        <f>I6/H6</f>
        <v>1</v>
      </c>
      <c r="L6" t="s">
        <v>15</v>
      </c>
      <c r="M6" s="16">
        <v>106</v>
      </c>
      <c r="N6">
        <v>108</v>
      </c>
      <c r="O6" s="6">
        <f>N6/M6</f>
        <v>1.0188679245283019</v>
      </c>
    </row>
    <row r="7" spans="2:15">
      <c r="B7" t="s">
        <v>19</v>
      </c>
      <c r="C7" s="18">
        <v>46</v>
      </c>
      <c r="D7" s="19">
        <v>49</v>
      </c>
      <c r="E7" s="3">
        <f>D7/C7</f>
        <v>1.0652173913043479</v>
      </c>
      <c r="F7" s="6"/>
      <c r="G7" t="s">
        <v>19</v>
      </c>
      <c r="H7" s="18">
        <v>89</v>
      </c>
      <c r="I7" s="19">
        <v>89</v>
      </c>
      <c r="J7" s="3">
        <f>I7/H7</f>
        <v>1</v>
      </c>
      <c r="L7" t="s">
        <v>19</v>
      </c>
      <c r="M7" s="18">
        <v>46</v>
      </c>
      <c r="N7">
        <v>49</v>
      </c>
      <c r="O7" s="6">
        <f>N7/M7</f>
        <v>1.0652173913043479</v>
      </c>
    </row>
    <row r="8" spans="2:15">
      <c r="B8" t="s">
        <v>31</v>
      </c>
      <c r="C8" s="18">
        <v>95</v>
      </c>
      <c r="D8" s="19">
        <v>150</v>
      </c>
      <c r="E8" s="3">
        <f>D8/C8</f>
        <v>1.5789473684210527</v>
      </c>
      <c r="F8" s="6"/>
      <c r="G8" t="s">
        <v>31</v>
      </c>
      <c r="H8" s="18">
        <v>96</v>
      </c>
      <c r="I8" s="19">
        <v>144</v>
      </c>
      <c r="J8" s="3">
        <f>I8/H8</f>
        <v>1.5</v>
      </c>
      <c r="L8" t="s">
        <v>31</v>
      </c>
      <c r="M8" s="18">
        <v>95</v>
      </c>
      <c r="N8">
        <v>150</v>
      </c>
      <c r="O8" s="6">
        <f>N8/M8</f>
        <v>1.5789473684210527</v>
      </c>
    </row>
    <row r="9" spans="2:15">
      <c r="B9" t="s">
        <v>18</v>
      </c>
      <c r="C9" s="18">
        <v>105</v>
      </c>
      <c r="D9" s="19">
        <v>174</v>
      </c>
      <c r="E9" s="3">
        <f>D9/C9</f>
        <v>1.6571428571428573</v>
      </c>
      <c r="F9" s="6"/>
      <c r="G9" t="s">
        <v>18</v>
      </c>
      <c r="H9" s="18">
        <v>151</v>
      </c>
      <c r="I9" s="19">
        <v>216</v>
      </c>
      <c r="J9" s="3">
        <f>I9/H9</f>
        <v>1.4304635761589404</v>
      </c>
      <c r="L9" t="s">
        <v>18</v>
      </c>
      <c r="M9" s="18">
        <v>105</v>
      </c>
      <c r="N9">
        <v>173</v>
      </c>
      <c r="O9" s="6">
        <f>N9/M9</f>
        <v>1.6476190476190475</v>
      </c>
    </row>
    <row r="10" spans="2:15">
      <c r="B10" t="s">
        <v>29</v>
      </c>
      <c r="C10" s="18">
        <v>65</v>
      </c>
      <c r="D10" s="19">
        <v>118</v>
      </c>
      <c r="E10" s="3">
        <f>D10/C10</f>
        <v>1.8153846153846154</v>
      </c>
      <c r="F10" s="6"/>
      <c r="G10" t="s">
        <v>29</v>
      </c>
      <c r="H10" s="18">
        <v>63</v>
      </c>
      <c r="I10" s="19">
        <v>120</v>
      </c>
      <c r="J10" s="3">
        <f>I10/H10</f>
        <v>1.9047619047619047</v>
      </c>
      <c r="L10" t="s">
        <v>29</v>
      </c>
      <c r="M10" s="18">
        <v>65</v>
      </c>
      <c r="N10">
        <v>117</v>
      </c>
      <c r="O10" s="6">
        <f>N10/M10</f>
        <v>1.8</v>
      </c>
    </row>
    <row r="11" spans="2:15">
      <c r="B11" t="s">
        <v>9</v>
      </c>
      <c r="C11" s="18">
        <v>66</v>
      </c>
      <c r="D11" s="19">
        <v>121</v>
      </c>
      <c r="E11" s="3">
        <f>D11/C11</f>
        <v>1.8333333333333333</v>
      </c>
      <c r="F11" s="6"/>
      <c r="G11" t="s">
        <v>9</v>
      </c>
      <c r="H11" s="18">
        <v>69</v>
      </c>
      <c r="I11" s="19">
        <v>117</v>
      </c>
      <c r="J11" s="3">
        <f>I11/H11</f>
        <v>1.6956521739130435</v>
      </c>
      <c r="L11" t="s">
        <v>9</v>
      </c>
      <c r="M11" s="18">
        <v>66</v>
      </c>
      <c r="N11">
        <v>121</v>
      </c>
      <c r="O11" s="6">
        <f>N11/M11</f>
        <v>1.8333333333333333</v>
      </c>
    </row>
    <row r="12" spans="2:15">
      <c r="B12" t="s">
        <v>28</v>
      </c>
      <c r="C12" s="18">
        <v>114</v>
      </c>
      <c r="D12" s="19">
        <v>211</v>
      </c>
      <c r="E12" s="3">
        <f>D12/C12</f>
        <v>1.8508771929824561</v>
      </c>
      <c r="F12" s="6"/>
      <c r="G12" t="s">
        <v>28</v>
      </c>
      <c r="H12" s="18">
        <v>111</v>
      </c>
      <c r="I12" s="19">
        <v>205</v>
      </c>
      <c r="J12" s="3">
        <f>I12/H12</f>
        <v>1.8468468468468469</v>
      </c>
      <c r="L12" t="s">
        <v>28</v>
      </c>
      <c r="M12" s="18">
        <v>114</v>
      </c>
      <c r="N12">
        <v>210</v>
      </c>
      <c r="O12" s="6">
        <f>N12/M12</f>
        <v>1.8421052631578947</v>
      </c>
    </row>
    <row r="13" spans="2:15">
      <c r="B13" t="s">
        <v>8</v>
      </c>
      <c r="C13" s="18">
        <v>73</v>
      </c>
      <c r="D13" s="19">
        <v>137</v>
      </c>
      <c r="E13" s="3">
        <f>D13/C13</f>
        <v>1.8767123287671232</v>
      </c>
      <c r="F13" s="6"/>
      <c r="G13" t="s">
        <v>8</v>
      </c>
      <c r="H13" s="18">
        <v>71</v>
      </c>
      <c r="I13" s="19">
        <v>139</v>
      </c>
      <c r="J13" s="3">
        <f>I13/H13</f>
        <v>1.9577464788732395</v>
      </c>
      <c r="L13" t="s">
        <v>8</v>
      </c>
      <c r="M13" s="18">
        <v>73</v>
      </c>
      <c r="N13">
        <v>137</v>
      </c>
      <c r="O13" s="6">
        <f>N13/M13</f>
        <v>1.8767123287671232</v>
      </c>
    </row>
    <row r="14" spans="2:15">
      <c r="B14" t="s">
        <v>14</v>
      </c>
      <c r="C14" s="18">
        <v>96</v>
      </c>
      <c r="D14" s="19">
        <v>185</v>
      </c>
      <c r="E14" s="3">
        <f>D14/C14</f>
        <v>1.9270833333333333</v>
      </c>
      <c r="F14" s="6"/>
      <c r="G14" t="s">
        <v>14</v>
      </c>
      <c r="H14" s="18">
        <v>139</v>
      </c>
      <c r="I14" s="19">
        <v>204</v>
      </c>
      <c r="J14" s="3">
        <f>I14/H14</f>
        <v>1.4676258992805755</v>
      </c>
      <c r="L14" t="s">
        <v>14</v>
      </c>
      <c r="M14" s="18">
        <v>96</v>
      </c>
      <c r="N14">
        <v>164</v>
      </c>
      <c r="O14" s="6">
        <f>N14/M14</f>
        <v>1.7083333333333333</v>
      </c>
    </row>
    <row r="15" spans="2:15">
      <c r="B15" t="s">
        <v>22</v>
      </c>
      <c r="C15" s="18">
        <v>124</v>
      </c>
      <c r="D15" s="19">
        <v>250</v>
      </c>
      <c r="E15" s="3">
        <f>D15/C15</f>
        <v>2.0161290322580645</v>
      </c>
      <c r="F15" s="6"/>
      <c r="G15" t="s">
        <v>22</v>
      </c>
      <c r="H15" s="18">
        <v>118</v>
      </c>
      <c r="I15" s="19">
        <v>247</v>
      </c>
      <c r="J15" s="3">
        <f>I15/H15</f>
        <v>2.093220338983051</v>
      </c>
      <c r="L15" t="s">
        <v>22</v>
      </c>
      <c r="M15" s="18">
        <v>124</v>
      </c>
      <c r="N15">
        <v>248</v>
      </c>
      <c r="O15" s="6">
        <f>N15/M15</f>
        <v>2</v>
      </c>
    </row>
    <row r="16" spans="2:15">
      <c r="B16" t="s">
        <v>21</v>
      </c>
      <c r="C16" s="18">
        <v>123</v>
      </c>
      <c r="D16" s="19">
        <v>272</v>
      </c>
      <c r="E16" s="3">
        <f>D16/C16</f>
        <v>2.2113821138211383</v>
      </c>
      <c r="F16" s="6"/>
      <c r="G16" t="s">
        <v>21</v>
      </c>
      <c r="H16" s="18">
        <v>184</v>
      </c>
      <c r="I16" s="19">
        <v>370</v>
      </c>
      <c r="J16" s="3">
        <f>I16/H16</f>
        <v>2.0108695652173911</v>
      </c>
      <c r="L16" t="s">
        <v>21</v>
      </c>
      <c r="M16" s="18">
        <v>123</v>
      </c>
      <c r="N16">
        <v>270</v>
      </c>
      <c r="O16" s="6">
        <f>N16/M16</f>
        <v>2.1951219512195124</v>
      </c>
    </row>
    <row r="17" spans="2:15">
      <c r="B17" t="s">
        <v>32</v>
      </c>
      <c r="C17" s="18">
        <v>51</v>
      </c>
      <c r="D17" s="19">
        <v>115</v>
      </c>
      <c r="E17" s="3">
        <f>D17/C17</f>
        <v>2.2549019607843137</v>
      </c>
      <c r="F17" s="6"/>
      <c r="G17" t="s">
        <v>32</v>
      </c>
      <c r="H17" s="18">
        <v>52</v>
      </c>
      <c r="I17" s="19">
        <v>119</v>
      </c>
      <c r="J17" s="3">
        <f>I17/H17</f>
        <v>2.2884615384615383</v>
      </c>
      <c r="L17" t="s">
        <v>32</v>
      </c>
      <c r="M17" s="18">
        <v>51</v>
      </c>
      <c r="N17">
        <v>113</v>
      </c>
      <c r="O17" s="6">
        <f>N17/M17</f>
        <v>2.215686274509804</v>
      </c>
    </row>
    <row r="18" spans="2:15">
      <c r="B18" t="s">
        <v>5</v>
      </c>
      <c r="C18" s="18">
        <v>59</v>
      </c>
      <c r="D18" s="19">
        <v>143</v>
      </c>
      <c r="E18" s="3">
        <f>D18/C18</f>
        <v>2.4237288135593222</v>
      </c>
      <c r="F18" s="6"/>
      <c r="G18" t="s">
        <v>5</v>
      </c>
      <c r="H18" s="18">
        <v>58</v>
      </c>
      <c r="I18" s="19">
        <v>145</v>
      </c>
      <c r="J18" s="3">
        <f>I18/H18</f>
        <v>2.5</v>
      </c>
      <c r="L18" t="s">
        <v>5</v>
      </c>
      <c r="M18" s="18">
        <v>59</v>
      </c>
      <c r="N18">
        <v>142</v>
      </c>
      <c r="O18" s="6">
        <f>N18/M18</f>
        <v>2.406779661016949</v>
      </c>
    </row>
    <row r="19" spans="2:15">
      <c r="B19" t="s">
        <v>4</v>
      </c>
      <c r="C19" s="18">
        <v>36</v>
      </c>
      <c r="D19" s="19">
        <v>90</v>
      </c>
      <c r="E19" s="3">
        <f>D19/C19</f>
        <v>2.5</v>
      </c>
      <c r="F19" s="6"/>
      <c r="G19" t="s">
        <v>4</v>
      </c>
      <c r="H19" s="18">
        <v>40</v>
      </c>
      <c r="I19" s="19">
        <v>108</v>
      </c>
      <c r="J19" s="3">
        <f>I19/H19</f>
        <v>2.7</v>
      </c>
      <c r="L19" t="s">
        <v>4</v>
      </c>
      <c r="M19" s="18">
        <v>36</v>
      </c>
      <c r="N19">
        <v>90</v>
      </c>
      <c r="O19" s="6">
        <f>N19/M19</f>
        <v>2.5</v>
      </c>
    </row>
    <row r="20" spans="2:15">
      <c r="B20" t="s">
        <v>7</v>
      </c>
      <c r="C20" s="18">
        <v>52</v>
      </c>
      <c r="D20" s="19">
        <v>131</v>
      </c>
      <c r="E20" s="3">
        <f>D20/C20</f>
        <v>2.5192307692307692</v>
      </c>
      <c r="F20" s="6"/>
      <c r="G20" t="s">
        <v>7</v>
      </c>
      <c r="H20" s="18">
        <v>56</v>
      </c>
      <c r="I20" s="19">
        <v>147</v>
      </c>
      <c r="J20" s="3">
        <f>I20/H20</f>
        <v>2.625</v>
      </c>
      <c r="L20" t="s">
        <v>7</v>
      </c>
      <c r="M20" s="18">
        <v>52</v>
      </c>
      <c r="N20">
        <v>131</v>
      </c>
      <c r="O20" s="6">
        <f>N20/M20</f>
        <v>2.5192307692307692</v>
      </c>
    </row>
    <row r="21" spans="2:15">
      <c r="B21" t="s">
        <v>24</v>
      </c>
      <c r="C21" s="18">
        <v>45</v>
      </c>
      <c r="D21" s="19">
        <v>160</v>
      </c>
      <c r="E21" s="3">
        <f>D21/C21</f>
        <v>3.5555555555555554</v>
      </c>
      <c r="F21" s="6"/>
      <c r="G21" t="s">
        <v>24</v>
      </c>
      <c r="H21" s="18">
        <v>57</v>
      </c>
      <c r="I21" s="19">
        <v>164</v>
      </c>
      <c r="J21" s="3">
        <f>I21/H21</f>
        <v>2.8771929824561404</v>
      </c>
      <c r="L21" t="s">
        <v>24</v>
      </c>
      <c r="M21" s="18">
        <v>45</v>
      </c>
      <c r="N21">
        <v>78</v>
      </c>
      <c r="O21" s="6">
        <f>N21/M21</f>
        <v>1.7333333333333334</v>
      </c>
    </row>
    <row r="22" spans="2:15">
      <c r="B22" t="s">
        <v>13</v>
      </c>
      <c r="C22" s="18">
        <v>24</v>
      </c>
      <c r="D22" s="19">
        <v>87</v>
      </c>
      <c r="E22" s="3">
        <f>D22/C22</f>
        <v>3.625</v>
      </c>
      <c r="F22" s="6"/>
      <c r="G22" t="s">
        <v>13</v>
      </c>
      <c r="H22" s="18">
        <v>27</v>
      </c>
      <c r="I22" s="19">
        <v>93</v>
      </c>
      <c r="J22" s="3">
        <f>I22/H22</f>
        <v>3.4444444444444446</v>
      </c>
      <c r="L22" t="s">
        <v>13</v>
      </c>
      <c r="M22" s="18">
        <v>24</v>
      </c>
      <c r="N22">
        <v>87</v>
      </c>
      <c r="O22" s="6">
        <f>N22/M22</f>
        <v>3.625</v>
      </c>
    </row>
    <row r="23" spans="2:15">
      <c r="B23" t="s">
        <v>17</v>
      </c>
      <c r="C23" s="18">
        <v>29</v>
      </c>
      <c r="D23" s="19">
        <v>118</v>
      </c>
      <c r="E23" s="3">
        <f>D23/C23</f>
        <v>4.068965517241379</v>
      </c>
      <c r="F23" s="6"/>
      <c r="G23" t="s">
        <v>17</v>
      </c>
      <c r="H23" s="18">
        <v>29</v>
      </c>
      <c r="I23" s="19">
        <v>146</v>
      </c>
      <c r="J23" s="3">
        <f>I23/H23</f>
        <v>5.0344827586206895</v>
      </c>
      <c r="L23" t="s">
        <v>17</v>
      </c>
      <c r="M23" s="18">
        <v>29</v>
      </c>
      <c r="N23">
        <v>93</v>
      </c>
      <c r="O23" s="6">
        <f>N23/M23</f>
        <v>3.2068965517241379</v>
      </c>
    </row>
    <row r="24" spans="2:15">
      <c r="B24" t="s">
        <v>20</v>
      </c>
      <c r="C24" s="18">
        <v>28</v>
      </c>
      <c r="D24" s="19">
        <v>121</v>
      </c>
      <c r="E24" s="3">
        <f>D24/C24</f>
        <v>4.3214285714285712</v>
      </c>
      <c r="F24" s="6"/>
      <c r="G24" t="s">
        <v>20</v>
      </c>
      <c r="H24" s="18">
        <v>28</v>
      </c>
      <c r="I24" s="19">
        <v>145</v>
      </c>
      <c r="J24" s="3">
        <f>I24/H24</f>
        <v>5.1785714285714288</v>
      </c>
      <c r="L24" t="s">
        <v>20</v>
      </c>
      <c r="M24" s="18">
        <v>28</v>
      </c>
      <c r="N24">
        <v>119</v>
      </c>
      <c r="O24" s="6">
        <f>N24/M24</f>
        <v>4.25</v>
      </c>
    </row>
    <row r="25" spans="2:15">
      <c r="B25" t="s">
        <v>25</v>
      </c>
      <c r="C25" s="18">
        <v>31</v>
      </c>
      <c r="D25" s="19">
        <v>136</v>
      </c>
      <c r="E25" s="3">
        <f>D25/C25</f>
        <v>4.387096774193548</v>
      </c>
      <c r="F25" s="6"/>
      <c r="G25" t="s">
        <v>25</v>
      </c>
      <c r="H25" s="18">
        <v>49</v>
      </c>
      <c r="I25" s="19">
        <v>170</v>
      </c>
      <c r="J25" s="3">
        <f>I25/H25</f>
        <v>3.4693877551020407</v>
      </c>
      <c r="L25" t="s">
        <v>25</v>
      </c>
      <c r="M25" s="18">
        <v>31</v>
      </c>
      <c r="N25">
        <v>136</v>
      </c>
      <c r="O25" s="6">
        <f>N25/M25</f>
        <v>4.387096774193548</v>
      </c>
    </row>
    <row r="26" spans="2:15">
      <c r="B26" t="s">
        <v>26</v>
      </c>
      <c r="C26" s="18">
        <v>23</v>
      </c>
      <c r="D26" s="19">
        <v>126</v>
      </c>
      <c r="E26" s="3">
        <f>D26/C26</f>
        <v>5.4782608695652177</v>
      </c>
      <c r="F26" s="6"/>
      <c r="G26" t="s">
        <v>26</v>
      </c>
      <c r="H26" s="18">
        <v>25</v>
      </c>
      <c r="I26" s="19">
        <v>129</v>
      </c>
      <c r="J26" s="3">
        <f>I26/H26</f>
        <v>5.16</v>
      </c>
      <c r="L26" t="s">
        <v>26</v>
      </c>
      <c r="M26" s="18">
        <v>23</v>
      </c>
      <c r="N26">
        <v>125</v>
      </c>
      <c r="O26" s="6">
        <f>N26/M26</f>
        <v>5.4347826086956523</v>
      </c>
    </row>
    <row r="27" spans="2:15">
      <c r="B27" t="s">
        <v>11</v>
      </c>
      <c r="C27" s="18">
        <v>11</v>
      </c>
      <c r="D27" s="19">
        <v>72</v>
      </c>
      <c r="E27" s="3">
        <f>D27/C27</f>
        <v>6.5454545454545459</v>
      </c>
      <c r="F27" s="6"/>
      <c r="G27" t="s">
        <v>11</v>
      </c>
      <c r="H27" s="18">
        <v>11</v>
      </c>
      <c r="I27" s="19">
        <v>78</v>
      </c>
      <c r="J27" s="3">
        <f>I27/H27</f>
        <v>7.0909090909090908</v>
      </c>
      <c r="L27" t="s">
        <v>11</v>
      </c>
      <c r="M27" s="18">
        <v>11</v>
      </c>
      <c r="N27">
        <v>67</v>
      </c>
      <c r="O27" s="6">
        <f>N27/M27</f>
        <v>6.0909090909090908</v>
      </c>
    </row>
    <row r="28" spans="2:15">
      <c r="B28" t="s">
        <v>12</v>
      </c>
      <c r="C28" s="18">
        <v>39</v>
      </c>
      <c r="D28" s="19">
        <v>284</v>
      </c>
      <c r="E28" s="3">
        <f>D28/C28</f>
        <v>7.2820512820512819</v>
      </c>
      <c r="F28" s="6"/>
      <c r="G28" t="s">
        <v>12</v>
      </c>
      <c r="H28" s="18">
        <v>36</v>
      </c>
      <c r="I28" s="19">
        <v>308</v>
      </c>
      <c r="J28" s="3">
        <f>I28/H28</f>
        <v>8.5555555555555554</v>
      </c>
      <c r="L28" t="s">
        <v>12</v>
      </c>
      <c r="M28" s="18">
        <v>39</v>
      </c>
      <c r="N28">
        <v>284</v>
      </c>
      <c r="O28" s="6">
        <f>N28/M28</f>
        <v>7.2820512820512819</v>
      </c>
    </row>
    <row r="29" spans="2:15">
      <c r="B29" t="s">
        <v>23</v>
      </c>
      <c r="C29" s="18">
        <v>33</v>
      </c>
      <c r="D29" s="19">
        <v>266</v>
      </c>
      <c r="E29" s="3">
        <f>D29/C29</f>
        <v>8.0606060606060606</v>
      </c>
      <c r="F29" s="6"/>
      <c r="G29" t="s">
        <v>23</v>
      </c>
      <c r="H29" s="18">
        <v>34</v>
      </c>
      <c r="I29" s="19">
        <v>283</v>
      </c>
      <c r="J29" s="3">
        <f>I29/H29</f>
        <v>8.3235294117647065</v>
      </c>
      <c r="L29" t="s">
        <v>23</v>
      </c>
      <c r="M29" s="18">
        <v>33</v>
      </c>
      <c r="N29">
        <v>262</v>
      </c>
      <c r="O29" s="6">
        <f>N29/M29</f>
        <v>7.9393939393939394</v>
      </c>
    </row>
    <row r="30" spans="2:15">
      <c r="B30" t="s">
        <v>27</v>
      </c>
      <c r="C30" s="18">
        <v>23</v>
      </c>
      <c r="D30" s="19">
        <v>187</v>
      </c>
      <c r="E30" s="3">
        <f>D30/C30</f>
        <v>8.1304347826086953</v>
      </c>
      <c r="F30" s="6"/>
      <c r="G30" t="s">
        <v>27</v>
      </c>
      <c r="H30" s="18">
        <v>25</v>
      </c>
      <c r="I30" s="19">
        <v>206</v>
      </c>
      <c r="J30" s="3">
        <f>I30/H30</f>
        <v>8.24</v>
      </c>
      <c r="L30" t="s">
        <v>27</v>
      </c>
      <c r="M30" s="18">
        <v>23</v>
      </c>
      <c r="N30">
        <v>184</v>
      </c>
      <c r="O30" s="6">
        <f>N30/M30</f>
        <v>8</v>
      </c>
    </row>
    <row r="31" spans="2:15">
      <c r="B31" t="s">
        <v>10</v>
      </c>
      <c r="C31" s="18">
        <v>24</v>
      </c>
      <c r="D31" s="19">
        <v>198</v>
      </c>
      <c r="E31" s="3">
        <f>D31/C31</f>
        <v>8.25</v>
      </c>
      <c r="F31" s="6"/>
      <c r="G31" t="s">
        <v>10</v>
      </c>
      <c r="H31" s="18">
        <v>23</v>
      </c>
      <c r="I31" s="19">
        <v>214</v>
      </c>
      <c r="J31" s="3">
        <f>I31/H31</f>
        <v>9.304347826086957</v>
      </c>
      <c r="L31" t="s">
        <v>10</v>
      </c>
      <c r="M31" s="18">
        <v>24</v>
      </c>
      <c r="N31">
        <v>197</v>
      </c>
      <c r="O31" s="6">
        <f>N31/M31</f>
        <v>8.2083333333333339</v>
      </c>
    </row>
    <row r="32" spans="2:15">
      <c r="B32" t="s">
        <v>30</v>
      </c>
      <c r="C32" s="18">
        <v>11</v>
      </c>
      <c r="D32" s="19">
        <v>101</v>
      </c>
      <c r="E32" s="3">
        <f>D32/C32</f>
        <v>9.1818181818181817</v>
      </c>
      <c r="F32" s="6"/>
      <c r="G32" t="s">
        <v>30</v>
      </c>
      <c r="H32" s="18">
        <v>11</v>
      </c>
      <c r="I32" s="19">
        <v>118</v>
      </c>
      <c r="J32" s="3">
        <f>I32/H32</f>
        <v>10.727272727272727</v>
      </c>
      <c r="L32" t="s">
        <v>30</v>
      </c>
      <c r="M32" s="18">
        <v>11</v>
      </c>
      <c r="N32">
        <v>101</v>
      </c>
      <c r="O32" s="6">
        <f>N32/M32</f>
        <v>9.1818181818181817</v>
      </c>
    </row>
    <row r="33" spans="2:15">
      <c r="B33" t="s">
        <v>16</v>
      </c>
      <c r="C33" s="18">
        <v>11</v>
      </c>
      <c r="D33" s="19">
        <v>150</v>
      </c>
      <c r="E33" s="3">
        <f>D33/C33</f>
        <v>13.636363636363637</v>
      </c>
      <c r="F33" s="6"/>
      <c r="G33" t="s">
        <v>16</v>
      </c>
      <c r="H33" s="18">
        <v>11</v>
      </c>
      <c r="I33" s="19">
        <v>159</v>
      </c>
      <c r="J33" s="3">
        <f>I33/H33</f>
        <v>14.454545454545455</v>
      </c>
      <c r="L33" t="s">
        <v>16</v>
      </c>
      <c r="M33" s="18">
        <v>11</v>
      </c>
      <c r="N33">
        <v>150</v>
      </c>
      <c r="O33" s="6">
        <f>N33/M33</f>
        <v>13.636363636363637</v>
      </c>
    </row>
    <row r="34" spans="2:15">
      <c r="B34" t="s">
        <v>6</v>
      </c>
      <c r="C34" s="18">
        <v>11</v>
      </c>
      <c r="D34" s="19">
        <v>185</v>
      </c>
      <c r="E34" s="3">
        <f>D34/C34</f>
        <v>16.818181818181817</v>
      </c>
      <c r="F34" s="6"/>
      <c r="G34" t="s">
        <v>6</v>
      </c>
      <c r="H34" s="18">
        <v>11</v>
      </c>
      <c r="I34" s="19">
        <v>262</v>
      </c>
      <c r="J34" s="3">
        <f>I34/H34</f>
        <v>23.818181818181817</v>
      </c>
      <c r="L34" t="s">
        <v>6</v>
      </c>
      <c r="M34" s="18">
        <v>11</v>
      </c>
      <c r="N34">
        <v>185</v>
      </c>
      <c r="O34" s="6">
        <f>N34/M34</f>
        <v>16.818181818181817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pageSetup paperSize="9" scale="6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R16" sqref="R16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2" t="s">
        <v>39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ht="15" customHeight="1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4" spans="2:15" ht="16" thickBot="1">
      <c r="B4" s="20" t="s">
        <v>33</v>
      </c>
      <c r="C4" s="20"/>
      <c r="D4" s="20"/>
      <c r="E4" s="21"/>
      <c r="G4" s="20" t="s">
        <v>34</v>
      </c>
      <c r="H4" s="20"/>
      <c r="I4" s="20"/>
      <c r="J4" s="21"/>
      <c r="L4" s="20" t="s">
        <v>35</v>
      </c>
      <c r="M4" s="20"/>
      <c r="N4" s="20"/>
      <c r="O4" s="20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14</v>
      </c>
      <c r="C6" s="16">
        <v>2</v>
      </c>
      <c r="D6" s="17">
        <v>1</v>
      </c>
      <c r="E6" s="3">
        <f>D6/C6</f>
        <v>0.5</v>
      </c>
      <c r="F6" s="6"/>
      <c r="G6" t="s">
        <v>14</v>
      </c>
      <c r="H6" s="16">
        <v>2</v>
      </c>
      <c r="I6" s="17">
        <v>2</v>
      </c>
      <c r="J6" s="3">
        <f>I6/H6</f>
        <v>1</v>
      </c>
      <c r="L6" t="s">
        <v>14</v>
      </c>
      <c r="M6" s="16">
        <v>2</v>
      </c>
      <c r="N6">
        <v>2</v>
      </c>
      <c r="O6" s="6">
        <f>N6/M6</f>
        <v>1</v>
      </c>
    </row>
    <row r="7" spans="2:15">
      <c r="B7" t="s">
        <v>7</v>
      </c>
      <c r="C7" s="18">
        <v>2</v>
      </c>
      <c r="D7" s="19">
        <v>1</v>
      </c>
      <c r="E7" s="3">
        <f>D7/C7</f>
        <v>0.5</v>
      </c>
      <c r="F7" s="6"/>
      <c r="G7" t="s">
        <v>7</v>
      </c>
      <c r="H7" s="18">
        <v>2</v>
      </c>
      <c r="I7" s="19">
        <v>1</v>
      </c>
      <c r="J7" s="3">
        <f>I7/H7</f>
        <v>0.5</v>
      </c>
      <c r="L7" t="s">
        <v>7</v>
      </c>
      <c r="M7" s="18">
        <v>2</v>
      </c>
      <c r="N7">
        <v>1</v>
      </c>
      <c r="O7" s="6">
        <f>N7/M7</f>
        <v>0.5</v>
      </c>
    </row>
    <row r="8" spans="2:15">
      <c r="B8" t="s">
        <v>31</v>
      </c>
      <c r="C8" s="18">
        <v>1</v>
      </c>
      <c r="D8" s="19">
        <v>1</v>
      </c>
      <c r="E8" s="3">
        <f>D8/C8</f>
        <v>1</v>
      </c>
      <c r="F8" s="6"/>
      <c r="G8" t="s">
        <v>31</v>
      </c>
      <c r="H8" s="18">
        <v>1</v>
      </c>
      <c r="I8" s="19">
        <v>1</v>
      </c>
      <c r="J8" s="3">
        <f>I8/H8</f>
        <v>1</v>
      </c>
      <c r="L8" t="s">
        <v>31</v>
      </c>
      <c r="M8" s="18">
        <v>1</v>
      </c>
      <c r="N8">
        <v>1</v>
      </c>
      <c r="O8" s="6">
        <f>N8/M8</f>
        <v>1</v>
      </c>
    </row>
    <row r="9" spans="2:15">
      <c r="B9" t="s">
        <v>18</v>
      </c>
      <c r="C9" s="18">
        <v>2</v>
      </c>
      <c r="D9" s="19">
        <v>2</v>
      </c>
      <c r="E9" s="3">
        <f>D9/C9</f>
        <v>1</v>
      </c>
      <c r="F9" s="6"/>
      <c r="G9" t="s">
        <v>18</v>
      </c>
      <c r="H9" s="18">
        <v>1</v>
      </c>
      <c r="I9" s="19">
        <v>1</v>
      </c>
      <c r="J9" s="3">
        <f>I9/H9</f>
        <v>1</v>
      </c>
      <c r="L9" t="s">
        <v>18</v>
      </c>
      <c r="M9" s="18">
        <v>2</v>
      </c>
      <c r="N9">
        <v>2</v>
      </c>
      <c r="O9" s="6">
        <f>N9/M9</f>
        <v>1</v>
      </c>
    </row>
    <row r="10" spans="2:15">
      <c r="B10" t="s">
        <v>15</v>
      </c>
      <c r="C10" s="18">
        <v>1</v>
      </c>
      <c r="D10" s="19">
        <v>1</v>
      </c>
      <c r="E10" s="3">
        <f>D10/C10</f>
        <v>1</v>
      </c>
      <c r="F10" s="6"/>
      <c r="G10" t="s">
        <v>15</v>
      </c>
      <c r="H10" s="18">
        <v>1</v>
      </c>
      <c r="I10" s="19">
        <v>1</v>
      </c>
      <c r="J10" s="3">
        <f>I10/H10</f>
        <v>1</v>
      </c>
      <c r="L10" t="s">
        <v>15</v>
      </c>
      <c r="M10" s="18">
        <v>1</v>
      </c>
      <c r="N10">
        <v>1</v>
      </c>
      <c r="O10" s="6">
        <f>N10/M10</f>
        <v>1</v>
      </c>
    </row>
    <row r="11" spans="2:15">
      <c r="B11" t="s">
        <v>9</v>
      </c>
      <c r="C11" s="18">
        <v>1</v>
      </c>
      <c r="D11" s="19">
        <v>1</v>
      </c>
      <c r="E11" s="3">
        <f>D11/C11</f>
        <v>1</v>
      </c>
      <c r="F11" s="6"/>
      <c r="G11" t="s">
        <v>9</v>
      </c>
      <c r="H11" s="18">
        <v>1</v>
      </c>
      <c r="I11" s="19">
        <v>1</v>
      </c>
      <c r="J11" s="3">
        <f>I11/H11</f>
        <v>1</v>
      </c>
      <c r="L11" t="s">
        <v>9</v>
      </c>
      <c r="M11" s="18">
        <v>1</v>
      </c>
      <c r="N11">
        <v>1</v>
      </c>
      <c r="O11" s="6">
        <f>N11/M11</f>
        <v>1</v>
      </c>
    </row>
    <row r="12" spans="2:15">
      <c r="B12" t="s">
        <v>29</v>
      </c>
      <c r="C12" s="18">
        <v>1</v>
      </c>
      <c r="D12" s="19">
        <v>2</v>
      </c>
      <c r="E12" s="3">
        <f>D12/C12</f>
        <v>2</v>
      </c>
      <c r="F12" s="6"/>
      <c r="G12" t="s">
        <v>29</v>
      </c>
      <c r="H12" s="18">
        <v>1</v>
      </c>
      <c r="I12" s="19">
        <v>1</v>
      </c>
      <c r="J12" s="3">
        <f>I12/H12</f>
        <v>1</v>
      </c>
      <c r="L12" t="s">
        <v>29</v>
      </c>
      <c r="M12" s="18">
        <v>1</v>
      </c>
      <c r="N12">
        <v>2</v>
      </c>
      <c r="O12" s="6">
        <f>N12/M12</f>
        <v>2</v>
      </c>
    </row>
    <row r="13" spans="2:15">
      <c r="B13" t="s">
        <v>32</v>
      </c>
      <c r="C13" s="18">
        <v>1</v>
      </c>
      <c r="D13" s="19">
        <v>2</v>
      </c>
      <c r="E13" s="3">
        <f>D13/C13</f>
        <v>2</v>
      </c>
      <c r="F13" s="6"/>
      <c r="G13" t="s">
        <v>32</v>
      </c>
      <c r="H13" s="18">
        <v>1</v>
      </c>
      <c r="I13" s="19">
        <v>1</v>
      </c>
      <c r="J13" s="3">
        <f>I13/H13</f>
        <v>1</v>
      </c>
      <c r="L13" t="s">
        <v>32</v>
      </c>
      <c r="M13" s="18">
        <v>1</v>
      </c>
      <c r="N13">
        <v>2</v>
      </c>
      <c r="O13" s="6">
        <f>N13/M13</f>
        <v>2</v>
      </c>
    </row>
    <row r="14" spans="2:15">
      <c r="B14" t="s">
        <v>21</v>
      </c>
      <c r="C14" s="18">
        <v>2</v>
      </c>
      <c r="D14" s="19">
        <v>4</v>
      </c>
      <c r="E14" s="3">
        <f>D14/C14</f>
        <v>2</v>
      </c>
      <c r="F14" s="6"/>
      <c r="G14" t="s">
        <v>21</v>
      </c>
      <c r="H14" s="18">
        <v>1</v>
      </c>
      <c r="I14" s="19">
        <v>1</v>
      </c>
      <c r="J14" s="3">
        <f>I14/H14</f>
        <v>1</v>
      </c>
      <c r="L14" t="s">
        <v>21</v>
      </c>
      <c r="M14" s="18">
        <v>2</v>
      </c>
      <c r="N14">
        <v>4</v>
      </c>
      <c r="O14" s="6">
        <f>N14/M14</f>
        <v>2</v>
      </c>
    </row>
    <row r="15" spans="2:15">
      <c r="B15" t="s">
        <v>5</v>
      </c>
      <c r="C15" s="18">
        <v>1</v>
      </c>
      <c r="D15" s="19">
        <v>2</v>
      </c>
      <c r="E15" s="3">
        <f>D15/C15</f>
        <v>2</v>
      </c>
      <c r="F15" s="6"/>
      <c r="G15" t="s">
        <v>5</v>
      </c>
      <c r="H15" s="18">
        <v>1</v>
      </c>
      <c r="I15" s="19">
        <v>1</v>
      </c>
      <c r="J15" s="3">
        <f>I15/H15</f>
        <v>1</v>
      </c>
      <c r="L15" t="s">
        <v>5</v>
      </c>
      <c r="M15" s="18">
        <v>1</v>
      </c>
      <c r="N15">
        <v>2</v>
      </c>
      <c r="O15" s="6">
        <f>N15/M15</f>
        <v>2</v>
      </c>
    </row>
    <row r="16" spans="2:15">
      <c r="B16" t="s">
        <v>24</v>
      </c>
      <c r="C16" s="18">
        <v>1</v>
      </c>
      <c r="D16" s="19">
        <v>3</v>
      </c>
      <c r="E16" s="3">
        <f>D16/C16</f>
        <v>3</v>
      </c>
      <c r="F16" s="6"/>
      <c r="G16" t="s">
        <v>24</v>
      </c>
      <c r="H16" s="18">
        <v>1</v>
      </c>
      <c r="I16" s="19">
        <v>3</v>
      </c>
      <c r="J16" s="3">
        <f>I16/H16</f>
        <v>3</v>
      </c>
      <c r="L16" t="s">
        <v>24</v>
      </c>
      <c r="M16" s="18">
        <v>1</v>
      </c>
      <c r="N16">
        <v>1</v>
      </c>
      <c r="O16" s="6">
        <f>N16/M16</f>
        <v>1</v>
      </c>
    </row>
    <row r="17" spans="2:15">
      <c r="B17" t="s">
        <v>28</v>
      </c>
      <c r="C17" s="18">
        <v>0</v>
      </c>
      <c r="D17" s="19">
        <v>2</v>
      </c>
      <c r="E17" s="3" t="e">
        <f>D17/C17</f>
        <v>#DIV/0!</v>
      </c>
      <c r="F17" s="6"/>
      <c r="G17" t="s">
        <v>28</v>
      </c>
      <c r="H17" s="18">
        <v>0</v>
      </c>
      <c r="I17" s="19">
        <v>1</v>
      </c>
      <c r="J17" s="3" t="e">
        <f>I17/H17</f>
        <v>#DIV/0!</v>
      </c>
      <c r="L17" t="s">
        <v>28</v>
      </c>
      <c r="M17" s="18">
        <v>0</v>
      </c>
      <c r="N17">
        <v>2</v>
      </c>
      <c r="O17" s="6" t="e">
        <f>N17/M17</f>
        <v>#DIV/0!</v>
      </c>
    </row>
    <row r="18" spans="2:15">
      <c r="B18" t="s">
        <v>22</v>
      </c>
      <c r="C18" s="18">
        <v>0</v>
      </c>
      <c r="D18" s="19">
        <v>3</v>
      </c>
      <c r="E18" s="3" t="e">
        <f>D18/C18</f>
        <v>#DIV/0!</v>
      </c>
      <c r="F18" s="6"/>
      <c r="G18" t="s">
        <v>22</v>
      </c>
      <c r="H18" s="18">
        <v>0</v>
      </c>
      <c r="I18" s="19">
        <v>1</v>
      </c>
      <c r="J18" s="3" t="e">
        <f>I18/H18</f>
        <v>#DIV/0!</v>
      </c>
      <c r="L18" t="s">
        <v>22</v>
      </c>
      <c r="M18" s="18">
        <v>0</v>
      </c>
      <c r="N18">
        <v>3</v>
      </c>
      <c r="O18" s="6" t="e">
        <f>N18/M18</f>
        <v>#DIV/0!</v>
      </c>
    </row>
    <row r="19" spans="2:15">
      <c r="B19" t="s">
        <v>12</v>
      </c>
      <c r="C19" s="18">
        <v>0</v>
      </c>
      <c r="D19" s="19">
        <v>1</v>
      </c>
      <c r="E19" s="3" t="e">
        <f>D19/C19</f>
        <v>#DIV/0!</v>
      </c>
      <c r="F19" s="6"/>
      <c r="G19" t="s">
        <v>12</v>
      </c>
      <c r="H19" s="18">
        <v>0</v>
      </c>
      <c r="I19" s="19">
        <v>1</v>
      </c>
      <c r="J19" s="3" t="e">
        <f>I19/H19</f>
        <v>#DIV/0!</v>
      </c>
      <c r="L19" t="s">
        <v>12</v>
      </c>
      <c r="M19" s="18">
        <v>0</v>
      </c>
      <c r="N19">
        <v>1</v>
      </c>
      <c r="O19" s="6" t="e">
        <f>N19/M19</f>
        <v>#DIV/0!</v>
      </c>
    </row>
    <row r="20" spans="2:15">
      <c r="B20" t="s">
        <v>17</v>
      </c>
      <c r="C20" s="18">
        <v>0</v>
      </c>
      <c r="D20" s="19">
        <v>3</v>
      </c>
      <c r="E20" s="3" t="e">
        <f>D20/C20</f>
        <v>#DIV/0!</v>
      </c>
      <c r="F20" s="6"/>
      <c r="G20" t="s">
        <v>17</v>
      </c>
      <c r="H20" s="18">
        <v>0</v>
      </c>
      <c r="I20" s="19">
        <v>3</v>
      </c>
      <c r="J20" s="3" t="e">
        <f>I20/H20</f>
        <v>#DIV/0!</v>
      </c>
      <c r="L20" t="s">
        <v>17</v>
      </c>
      <c r="M20" s="18">
        <v>0</v>
      </c>
      <c r="N20">
        <v>2</v>
      </c>
      <c r="O20" s="6" t="e">
        <f>N20/M20</f>
        <v>#DIV/0!</v>
      </c>
    </row>
    <row r="21" spans="2:15">
      <c r="B21" t="s">
        <v>20</v>
      </c>
      <c r="C21" s="18">
        <v>0</v>
      </c>
      <c r="D21" s="19">
        <v>2</v>
      </c>
      <c r="E21" s="3" t="e">
        <f>D21/C21</f>
        <v>#DIV/0!</v>
      </c>
      <c r="F21" s="6"/>
      <c r="G21" t="s">
        <v>20</v>
      </c>
      <c r="H21" s="18">
        <v>0</v>
      </c>
      <c r="I21" s="19">
        <v>1</v>
      </c>
      <c r="J21" s="3" t="e">
        <f>I21/H21</f>
        <v>#DIV/0!</v>
      </c>
      <c r="L21" t="s">
        <v>20</v>
      </c>
      <c r="M21" s="18">
        <v>0</v>
      </c>
      <c r="N21">
        <v>3</v>
      </c>
      <c r="O21" s="6" t="e">
        <f>N21/M21</f>
        <v>#DIV/0!</v>
      </c>
    </row>
    <row r="22" spans="2:15">
      <c r="B22" t="s">
        <v>23</v>
      </c>
      <c r="C22" s="18">
        <v>0</v>
      </c>
      <c r="D22" s="19">
        <v>3</v>
      </c>
      <c r="E22" s="3" t="e">
        <f>D22/C22</f>
        <v>#DIV/0!</v>
      </c>
      <c r="F22" s="6"/>
      <c r="G22" t="s">
        <v>23</v>
      </c>
      <c r="H22" s="18">
        <v>0</v>
      </c>
      <c r="I22" s="19">
        <v>2</v>
      </c>
      <c r="J22" s="3" t="e">
        <f>I22/H22</f>
        <v>#DIV/0!</v>
      </c>
      <c r="L22" t="s">
        <v>23</v>
      </c>
      <c r="M22" s="18">
        <v>0</v>
      </c>
      <c r="N22">
        <v>6</v>
      </c>
      <c r="O22" s="6" t="e">
        <f>N22/M22</f>
        <v>#DIV/0!</v>
      </c>
    </row>
    <row r="23" spans="2:15">
      <c r="B23" t="s">
        <v>8</v>
      </c>
      <c r="C23" s="18">
        <v>0</v>
      </c>
      <c r="D23" s="19">
        <v>1</v>
      </c>
      <c r="E23" s="3" t="e">
        <f>D23/C23</f>
        <v>#DIV/0!</v>
      </c>
      <c r="F23" s="6"/>
      <c r="G23" t="s">
        <v>8</v>
      </c>
      <c r="H23" s="18">
        <v>0</v>
      </c>
      <c r="I23" s="19">
        <v>1</v>
      </c>
      <c r="J23" s="3" t="e">
        <f>I23/H23</f>
        <v>#DIV/0!</v>
      </c>
      <c r="L23" t="s">
        <v>8</v>
      </c>
      <c r="M23" s="18">
        <v>0</v>
      </c>
      <c r="N23">
        <v>1</v>
      </c>
      <c r="O23" s="6" t="e">
        <f>N23/M23</f>
        <v>#DIV/0!</v>
      </c>
    </row>
    <row r="24" spans="2:15">
      <c r="B24" t="s">
        <v>10</v>
      </c>
      <c r="C24" s="18">
        <v>0</v>
      </c>
      <c r="D24" s="19">
        <v>1</v>
      </c>
      <c r="E24" s="3" t="e">
        <f>D24/C24</f>
        <v>#DIV/0!</v>
      </c>
      <c r="F24" s="6"/>
      <c r="G24" t="s">
        <v>10</v>
      </c>
      <c r="H24" s="18">
        <v>0</v>
      </c>
      <c r="I24" s="19">
        <v>1</v>
      </c>
      <c r="J24" s="3" t="e">
        <f>I24/H24</f>
        <v>#DIV/0!</v>
      </c>
      <c r="L24" t="s">
        <v>10</v>
      </c>
      <c r="M24" s="18">
        <v>0</v>
      </c>
      <c r="N24">
        <v>1</v>
      </c>
      <c r="O24" s="6" t="e">
        <f>N24/M24</f>
        <v>#DIV/0!</v>
      </c>
    </row>
    <row r="25" spans="2:15">
      <c r="B25" t="s">
        <v>27</v>
      </c>
      <c r="C25" s="18">
        <v>0</v>
      </c>
      <c r="D25" s="19">
        <v>4</v>
      </c>
      <c r="E25" s="3" t="e">
        <f>D25/C25</f>
        <v>#DIV/0!</v>
      </c>
      <c r="F25" s="6"/>
      <c r="G25" t="s">
        <v>27</v>
      </c>
      <c r="H25" s="18">
        <v>0</v>
      </c>
      <c r="I25" s="19">
        <v>1</v>
      </c>
      <c r="J25" s="3" t="e">
        <f>I25/H25</f>
        <v>#DIV/0!</v>
      </c>
      <c r="L25" t="s">
        <v>27</v>
      </c>
      <c r="M25" s="18">
        <v>0</v>
      </c>
      <c r="N25">
        <v>4</v>
      </c>
      <c r="O25" s="6" t="e">
        <f>N25/M25</f>
        <v>#DIV/0!</v>
      </c>
    </row>
    <row r="26" spans="2:15">
      <c r="B26" t="s">
        <v>30</v>
      </c>
      <c r="C26" s="18">
        <v>0</v>
      </c>
      <c r="D26" s="19">
        <v>1</v>
      </c>
      <c r="E26" s="3" t="e">
        <f>D26/C26</f>
        <v>#DIV/0!</v>
      </c>
      <c r="F26" s="6"/>
      <c r="G26" t="s">
        <v>30</v>
      </c>
      <c r="H26" s="18">
        <v>0</v>
      </c>
      <c r="I26" s="19">
        <v>1</v>
      </c>
      <c r="J26" s="3" t="e">
        <f>I26/H26</f>
        <v>#DIV/0!</v>
      </c>
      <c r="L26" t="s">
        <v>30</v>
      </c>
      <c r="M26" s="18">
        <v>0</v>
      </c>
      <c r="N26">
        <v>1</v>
      </c>
      <c r="O26" s="6" t="e">
        <f>N26/M26</f>
        <v>#DIV/0!</v>
      </c>
    </row>
    <row r="27" spans="2:15">
      <c r="B27" t="s">
        <v>6</v>
      </c>
      <c r="C27" s="18">
        <v>0</v>
      </c>
      <c r="D27" s="19">
        <v>1</v>
      </c>
      <c r="E27" s="3" t="e">
        <f>D27/C27</f>
        <v>#DIV/0!</v>
      </c>
      <c r="F27" s="6"/>
      <c r="G27" t="s">
        <v>6</v>
      </c>
      <c r="H27" s="18">
        <v>0</v>
      </c>
      <c r="I27" s="19">
        <v>1</v>
      </c>
      <c r="J27" s="3" t="e">
        <f>I27/H27</f>
        <v>#DIV/0!</v>
      </c>
      <c r="L27" t="s">
        <v>6</v>
      </c>
      <c r="M27" s="18">
        <v>0</v>
      </c>
      <c r="N27">
        <v>1</v>
      </c>
      <c r="O27" s="6" t="e">
        <f>N27/M27</f>
        <v>#DIV/0!</v>
      </c>
    </row>
    <row r="28" spans="2:15">
      <c r="B28" t="s">
        <v>11</v>
      </c>
      <c r="C28" s="18">
        <v>0</v>
      </c>
      <c r="D28" s="19">
        <v>2</v>
      </c>
      <c r="E28" s="3" t="e">
        <f>D28/C28</f>
        <v>#DIV/0!</v>
      </c>
      <c r="F28" s="6"/>
      <c r="G28" t="s">
        <v>11</v>
      </c>
      <c r="H28" s="18">
        <v>0</v>
      </c>
      <c r="I28" s="19">
        <v>2</v>
      </c>
      <c r="J28" s="3" t="e">
        <f>I28/H28</f>
        <v>#DIV/0!</v>
      </c>
      <c r="L28" t="s">
        <v>11</v>
      </c>
      <c r="M28" s="18">
        <v>0</v>
      </c>
      <c r="N28">
        <v>2</v>
      </c>
      <c r="O28" s="6" t="e">
        <f>N28/M28</f>
        <v>#DIV/0!</v>
      </c>
    </row>
    <row r="29" spans="2:15">
      <c r="B29" t="s">
        <v>16</v>
      </c>
      <c r="C29" s="18">
        <v>0</v>
      </c>
      <c r="D29" s="19">
        <v>1</v>
      </c>
      <c r="E29" s="3" t="e">
        <f>D29/C29</f>
        <v>#DIV/0!</v>
      </c>
      <c r="F29" s="6"/>
      <c r="G29" t="s">
        <v>16</v>
      </c>
      <c r="H29" s="18">
        <v>0</v>
      </c>
      <c r="I29" s="19">
        <v>1</v>
      </c>
      <c r="J29" s="3" t="e">
        <f>I29/H29</f>
        <v>#DIV/0!</v>
      </c>
      <c r="L29" t="s">
        <v>16</v>
      </c>
      <c r="M29" s="18">
        <v>0</v>
      </c>
      <c r="N29">
        <v>1</v>
      </c>
      <c r="O29" s="6" t="e">
        <f>N29/M29</f>
        <v>#DIV/0!</v>
      </c>
    </row>
    <row r="30" spans="2:15">
      <c r="B30" t="s">
        <v>26</v>
      </c>
      <c r="C30" s="18">
        <v>0</v>
      </c>
      <c r="D30" s="19">
        <v>2</v>
      </c>
      <c r="E30" s="3" t="e">
        <f>D30/C30</f>
        <v>#DIV/0!</v>
      </c>
      <c r="F30" s="6"/>
      <c r="G30" t="s">
        <v>26</v>
      </c>
      <c r="H30" s="18">
        <v>0</v>
      </c>
      <c r="I30" s="19">
        <v>1</v>
      </c>
      <c r="J30" s="3" t="e">
        <f>I30/H30</f>
        <v>#DIV/0!</v>
      </c>
      <c r="L30" t="s">
        <v>26</v>
      </c>
      <c r="M30" s="18">
        <v>0</v>
      </c>
      <c r="N30">
        <v>2</v>
      </c>
      <c r="O30" s="6" t="e">
        <f>N30/M30</f>
        <v>#DIV/0!</v>
      </c>
    </row>
    <row r="31" spans="2:15">
      <c r="B31" t="s">
        <v>19</v>
      </c>
      <c r="C31" s="18">
        <v>0</v>
      </c>
      <c r="D31" s="19">
        <v>0</v>
      </c>
      <c r="E31" s="3" t="e">
        <f>D31/C31</f>
        <v>#DIV/0!</v>
      </c>
      <c r="F31" s="6"/>
      <c r="G31" t="s">
        <v>19</v>
      </c>
      <c r="H31" s="18">
        <v>1</v>
      </c>
      <c r="I31" s="19">
        <v>1</v>
      </c>
      <c r="J31" s="3">
        <f>I31/H31</f>
        <v>1</v>
      </c>
      <c r="L31" t="s">
        <v>19</v>
      </c>
      <c r="M31" s="18">
        <v>0</v>
      </c>
      <c r="N31">
        <v>0</v>
      </c>
      <c r="O31" s="6" t="e">
        <f>N31/M31</f>
        <v>#DIV/0!</v>
      </c>
    </row>
    <row r="32" spans="2:15">
      <c r="B32" t="s">
        <v>25</v>
      </c>
      <c r="C32" s="18">
        <v>0</v>
      </c>
      <c r="D32" s="19">
        <v>1</v>
      </c>
      <c r="E32" s="3" t="e">
        <f>D32/C32</f>
        <v>#DIV/0!</v>
      </c>
      <c r="F32" s="6"/>
      <c r="G32" t="s">
        <v>25</v>
      </c>
      <c r="H32" s="18">
        <v>0</v>
      </c>
      <c r="I32" s="19">
        <v>1</v>
      </c>
      <c r="J32" s="3" t="e">
        <f>I32/H32</f>
        <v>#DIV/0!</v>
      </c>
      <c r="L32" t="s">
        <v>25</v>
      </c>
      <c r="M32" s="18">
        <v>0</v>
      </c>
      <c r="N32">
        <v>1</v>
      </c>
      <c r="O32" s="6" t="e">
        <f>N32/M32</f>
        <v>#DIV/0!</v>
      </c>
    </row>
    <row r="33" spans="2:15">
      <c r="B33" t="s">
        <v>13</v>
      </c>
      <c r="C33" s="18">
        <v>0</v>
      </c>
      <c r="D33" s="19">
        <v>1</v>
      </c>
      <c r="E33" s="3" t="e">
        <f>D33/C33</f>
        <v>#DIV/0!</v>
      </c>
      <c r="F33" s="6"/>
      <c r="G33" t="s">
        <v>13</v>
      </c>
      <c r="H33" s="18">
        <v>0</v>
      </c>
      <c r="I33" s="19">
        <v>1</v>
      </c>
      <c r="J33" s="3" t="e">
        <f>I33/H33</f>
        <v>#DIV/0!</v>
      </c>
      <c r="L33" t="s">
        <v>13</v>
      </c>
      <c r="M33" s="18">
        <v>0</v>
      </c>
      <c r="N33">
        <v>1</v>
      </c>
      <c r="O33" s="6" t="e">
        <f>N33/M33</f>
        <v>#DIV/0!</v>
      </c>
    </row>
    <row r="34" spans="2:15">
      <c r="B34" t="s">
        <v>4</v>
      </c>
      <c r="C34" s="18">
        <v>0</v>
      </c>
      <c r="D34" s="19">
        <v>1</v>
      </c>
      <c r="E34" s="3" t="e">
        <f>D34/C34</f>
        <v>#DIV/0!</v>
      </c>
      <c r="F34" s="6"/>
      <c r="G34" t="s">
        <v>4</v>
      </c>
      <c r="H34" s="18">
        <v>0</v>
      </c>
      <c r="I34" s="19">
        <v>1</v>
      </c>
      <c r="J34" s="3" t="e">
        <f>I34/H34</f>
        <v>#DIV/0!</v>
      </c>
      <c r="L34" t="s">
        <v>4</v>
      </c>
      <c r="M34" s="18">
        <v>0</v>
      </c>
      <c r="N34">
        <v>1</v>
      </c>
      <c r="O34" s="6" t="e">
        <f>N34/M34</f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pageSetup paperSize="9" scale="6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T67"/>
  <sheetViews>
    <sheetView workbookViewId="0">
      <selection activeCell="S28" sqref="S28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2" t="s">
        <v>40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ht="15" customHeight="1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4" spans="2:15" ht="16" thickBot="1">
      <c r="B4" s="20" t="s">
        <v>33</v>
      </c>
      <c r="C4" s="20"/>
      <c r="D4" s="20"/>
      <c r="E4" s="21"/>
      <c r="G4" s="20" t="s">
        <v>34</v>
      </c>
      <c r="H4" s="20"/>
      <c r="I4" s="20"/>
      <c r="J4" s="21"/>
      <c r="L4" s="20" t="s">
        <v>35</v>
      </c>
      <c r="M4" s="20"/>
      <c r="N4" s="20"/>
      <c r="O4" s="20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14</v>
      </c>
      <c r="C6" s="18">
        <v>3</v>
      </c>
      <c r="D6" s="19">
        <v>3</v>
      </c>
      <c r="E6" s="3">
        <f>D6/C6</f>
        <v>1</v>
      </c>
      <c r="F6" s="6"/>
      <c r="G6" t="s">
        <v>14</v>
      </c>
      <c r="H6" s="18">
        <v>3</v>
      </c>
      <c r="I6" s="19">
        <v>3</v>
      </c>
      <c r="J6" s="3">
        <f>I6/H6</f>
        <v>1</v>
      </c>
      <c r="L6" t="s">
        <v>14</v>
      </c>
      <c r="M6" s="18">
        <v>3</v>
      </c>
      <c r="N6">
        <v>3</v>
      </c>
      <c r="O6" s="6">
        <f>N6/M6</f>
        <v>1</v>
      </c>
    </row>
    <row r="7" spans="2:15">
      <c r="B7" t="s">
        <v>18</v>
      </c>
      <c r="C7" s="18">
        <v>4</v>
      </c>
      <c r="D7" s="19">
        <v>4</v>
      </c>
      <c r="E7" s="3">
        <f>D7/C7</f>
        <v>1</v>
      </c>
      <c r="F7" s="6"/>
      <c r="G7" t="s">
        <v>18</v>
      </c>
      <c r="H7" s="18">
        <v>5</v>
      </c>
      <c r="I7" s="19">
        <v>5</v>
      </c>
      <c r="J7" s="3">
        <f>I7/H7</f>
        <v>1</v>
      </c>
      <c r="L7" t="s">
        <v>18</v>
      </c>
      <c r="M7" s="18">
        <v>4</v>
      </c>
      <c r="N7">
        <v>4</v>
      </c>
      <c r="O7" s="6">
        <f>N7/M7</f>
        <v>1</v>
      </c>
    </row>
    <row r="8" spans="2:15">
      <c r="B8" t="s">
        <v>15</v>
      </c>
      <c r="C8" s="18">
        <v>3</v>
      </c>
      <c r="D8" s="19">
        <v>3</v>
      </c>
      <c r="E8" s="3">
        <f>D8/C8</f>
        <v>1</v>
      </c>
      <c r="F8" s="6"/>
      <c r="G8" t="s">
        <v>15</v>
      </c>
      <c r="H8" s="18">
        <v>3</v>
      </c>
      <c r="I8" s="19">
        <v>3</v>
      </c>
      <c r="J8" s="3">
        <f>I8/H8</f>
        <v>1</v>
      </c>
      <c r="L8" t="s">
        <v>15</v>
      </c>
      <c r="M8" s="18">
        <v>3</v>
      </c>
      <c r="N8">
        <v>3</v>
      </c>
      <c r="O8" s="6">
        <f>N8/M8</f>
        <v>1</v>
      </c>
    </row>
    <row r="9" spans="2:15">
      <c r="B9" t="s">
        <v>21</v>
      </c>
      <c r="C9" s="18">
        <v>4</v>
      </c>
      <c r="D9" s="19">
        <v>7</v>
      </c>
      <c r="E9" s="3">
        <f>D9/C9</f>
        <v>1.75</v>
      </c>
      <c r="F9" s="6"/>
      <c r="G9" t="s">
        <v>21</v>
      </c>
      <c r="H9" s="18">
        <v>5</v>
      </c>
      <c r="I9" s="19">
        <v>9</v>
      </c>
      <c r="J9" s="3">
        <f>I9/H9</f>
        <v>1.8</v>
      </c>
      <c r="L9" t="s">
        <v>21</v>
      </c>
      <c r="M9" s="18">
        <v>4</v>
      </c>
      <c r="N9">
        <v>7</v>
      </c>
      <c r="O9" s="6">
        <f>N9/M9</f>
        <v>1.75</v>
      </c>
    </row>
    <row r="10" spans="2:15">
      <c r="B10" t="s">
        <v>7</v>
      </c>
      <c r="C10" s="18">
        <v>2</v>
      </c>
      <c r="D10" s="19">
        <v>4</v>
      </c>
      <c r="E10" s="3">
        <f>D10/C10</f>
        <v>2</v>
      </c>
      <c r="F10" s="6"/>
      <c r="G10" t="s">
        <v>7</v>
      </c>
      <c r="H10" s="18">
        <v>2</v>
      </c>
      <c r="I10" s="19">
        <v>4</v>
      </c>
      <c r="J10" s="3">
        <f>I10/H10</f>
        <v>2</v>
      </c>
      <c r="L10" t="s">
        <v>7</v>
      </c>
      <c r="M10" s="18">
        <v>2</v>
      </c>
      <c r="N10">
        <v>4</v>
      </c>
      <c r="O10" s="6">
        <f>N10/M10</f>
        <v>2</v>
      </c>
    </row>
    <row r="11" spans="2:15">
      <c r="B11" t="s">
        <v>5</v>
      </c>
      <c r="C11" s="18">
        <v>2</v>
      </c>
      <c r="D11" s="19">
        <v>5</v>
      </c>
      <c r="E11" s="3">
        <f>D11/C11</f>
        <v>2.5</v>
      </c>
      <c r="F11" s="6"/>
      <c r="G11" t="s">
        <v>5</v>
      </c>
      <c r="H11" s="18">
        <v>2</v>
      </c>
      <c r="I11" s="19">
        <v>5</v>
      </c>
      <c r="J11" s="3">
        <f>I11/H11</f>
        <v>2.5</v>
      </c>
      <c r="L11" t="s">
        <v>5</v>
      </c>
      <c r="M11" s="18">
        <v>2</v>
      </c>
      <c r="N11">
        <v>5</v>
      </c>
      <c r="O11" s="6">
        <f>N11/M11</f>
        <v>2.5</v>
      </c>
    </row>
    <row r="12" spans="2:15">
      <c r="B12" t="s">
        <v>32</v>
      </c>
      <c r="C12" s="18">
        <v>1</v>
      </c>
      <c r="D12" s="19">
        <v>3</v>
      </c>
      <c r="E12" s="3">
        <f>D12/C12</f>
        <v>3</v>
      </c>
      <c r="F12" s="6"/>
      <c r="G12" t="s">
        <v>32</v>
      </c>
      <c r="H12" s="18">
        <v>1</v>
      </c>
      <c r="I12" s="19">
        <v>3</v>
      </c>
      <c r="J12" s="3">
        <f>I12/H12</f>
        <v>3</v>
      </c>
      <c r="L12" t="s">
        <v>32</v>
      </c>
      <c r="M12" s="18">
        <v>1</v>
      </c>
      <c r="N12">
        <v>3</v>
      </c>
      <c r="O12" s="6">
        <f>N12/M12</f>
        <v>3</v>
      </c>
    </row>
    <row r="13" spans="2:15">
      <c r="B13" t="s">
        <v>29</v>
      </c>
      <c r="C13" s="18">
        <v>1</v>
      </c>
      <c r="D13" s="19">
        <v>4</v>
      </c>
      <c r="E13" s="3">
        <f>D13/C13</f>
        <v>4</v>
      </c>
      <c r="F13" s="6"/>
      <c r="G13" t="s">
        <v>29</v>
      </c>
      <c r="H13" s="18">
        <v>1</v>
      </c>
      <c r="I13" s="19">
        <v>4</v>
      </c>
      <c r="J13" s="3">
        <f>I13/H13</f>
        <v>4</v>
      </c>
      <c r="L13" t="s">
        <v>29</v>
      </c>
      <c r="M13" s="18">
        <v>1</v>
      </c>
      <c r="N13">
        <v>4</v>
      </c>
      <c r="O13" s="6">
        <f>N13/M13</f>
        <v>4</v>
      </c>
    </row>
    <row r="14" spans="2:15">
      <c r="B14" t="s">
        <v>31</v>
      </c>
      <c r="C14" s="18">
        <v>1</v>
      </c>
      <c r="D14" s="19">
        <v>4</v>
      </c>
      <c r="E14" s="3">
        <f>D14/C14</f>
        <v>4</v>
      </c>
      <c r="F14" s="6"/>
      <c r="G14" t="s">
        <v>31</v>
      </c>
      <c r="H14" s="18">
        <v>1</v>
      </c>
      <c r="I14" s="19">
        <v>4</v>
      </c>
      <c r="J14" s="3">
        <f>I14/H14</f>
        <v>4</v>
      </c>
      <c r="L14" t="s">
        <v>31</v>
      </c>
      <c r="M14" s="18">
        <v>1</v>
      </c>
      <c r="N14">
        <v>4</v>
      </c>
      <c r="O14" s="6">
        <f>N14/M14</f>
        <v>4</v>
      </c>
    </row>
    <row r="15" spans="2:15">
      <c r="B15" t="s">
        <v>9</v>
      </c>
      <c r="C15" s="18">
        <v>1</v>
      </c>
      <c r="D15" s="19">
        <v>4</v>
      </c>
      <c r="E15" s="3">
        <f>D15/C15</f>
        <v>4</v>
      </c>
      <c r="F15" s="6"/>
      <c r="G15" t="s">
        <v>9</v>
      </c>
      <c r="H15" s="18">
        <v>1</v>
      </c>
      <c r="I15" s="19">
        <v>4</v>
      </c>
      <c r="J15" s="3">
        <f>I15/H15</f>
        <v>4</v>
      </c>
      <c r="L15" t="s">
        <v>9</v>
      </c>
      <c r="M15" s="18">
        <v>1</v>
      </c>
      <c r="N15">
        <v>4</v>
      </c>
      <c r="O15" s="6">
        <f>N15/M15</f>
        <v>4</v>
      </c>
    </row>
    <row r="16" spans="2:15">
      <c r="B16" t="s">
        <v>24</v>
      </c>
      <c r="C16" s="18">
        <v>1</v>
      </c>
      <c r="D16" s="19">
        <v>5</v>
      </c>
      <c r="E16" s="3">
        <f>D16/C16</f>
        <v>5</v>
      </c>
      <c r="F16" s="6"/>
      <c r="G16" t="s">
        <v>24</v>
      </c>
      <c r="H16" s="18">
        <v>1</v>
      </c>
      <c r="I16" s="19">
        <v>5</v>
      </c>
      <c r="J16" s="3">
        <f>I16/H16</f>
        <v>5</v>
      </c>
      <c r="L16" t="s">
        <v>24</v>
      </c>
      <c r="M16" s="18">
        <v>1</v>
      </c>
      <c r="N16">
        <v>1</v>
      </c>
      <c r="O16" s="6">
        <f>N16/M16</f>
        <v>1</v>
      </c>
    </row>
    <row r="17" spans="2:20">
      <c r="B17" t="s">
        <v>28</v>
      </c>
      <c r="C17" s="18">
        <v>0</v>
      </c>
      <c r="D17" s="19">
        <v>6</v>
      </c>
      <c r="E17" s="3" t="e">
        <f>D17/C17</f>
        <v>#DIV/0!</v>
      </c>
      <c r="F17" s="6"/>
      <c r="G17" t="s">
        <v>28</v>
      </c>
      <c r="H17" s="18">
        <v>0</v>
      </c>
      <c r="I17" s="19">
        <v>6</v>
      </c>
      <c r="J17" s="3" t="e">
        <f>I17/H17</f>
        <v>#DIV/0!</v>
      </c>
      <c r="L17" t="s">
        <v>28</v>
      </c>
      <c r="M17" s="18">
        <v>0</v>
      </c>
      <c r="N17">
        <v>6</v>
      </c>
      <c r="O17" s="6" t="e">
        <f>N17/M17</f>
        <v>#DIV/0!</v>
      </c>
    </row>
    <row r="18" spans="2:20">
      <c r="B18" t="s">
        <v>22</v>
      </c>
      <c r="C18" s="18">
        <v>0</v>
      </c>
      <c r="D18" s="19">
        <v>9</v>
      </c>
      <c r="E18" s="3" t="e">
        <f>D18/C18</f>
        <v>#DIV/0!</v>
      </c>
      <c r="F18" s="6"/>
      <c r="G18" t="s">
        <v>22</v>
      </c>
      <c r="H18" s="18">
        <v>0</v>
      </c>
      <c r="I18" s="19">
        <v>9</v>
      </c>
      <c r="J18" s="3" t="e">
        <f>I18/H18</f>
        <v>#DIV/0!</v>
      </c>
      <c r="L18" t="s">
        <v>22</v>
      </c>
      <c r="M18" s="18">
        <v>0</v>
      </c>
      <c r="N18">
        <v>9</v>
      </c>
      <c r="O18" s="6" t="e">
        <f>N18/M18</f>
        <v>#DIV/0!</v>
      </c>
    </row>
    <row r="19" spans="2:20">
      <c r="B19" t="s">
        <v>12</v>
      </c>
      <c r="C19" s="18">
        <v>0</v>
      </c>
      <c r="D19" s="19">
        <v>7</v>
      </c>
      <c r="E19" s="3" t="e">
        <f>D19/C19</f>
        <v>#DIV/0!</v>
      </c>
      <c r="F19" s="6"/>
      <c r="G19" t="s">
        <v>12</v>
      </c>
      <c r="H19" s="18">
        <v>0</v>
      </c>
      <c r="I19" s="19">
        <v>7</v>
      </c>
      <c r="J19" s="3" t="e">
        <f>I19/H19</f>
        <v>#DIV/0!</v>
      </c>
      <c r="L19" t="s">
        <v>12</v>
      </c>
      <c r="M19" s="18">
        <v>0</v>
      </c>
      <c r="N19">
        <v>7</v>
      </c>
      <c r="O19" s="6" t="e">
        <f>N19/M19</f>
        <v>#DIV/0!</v>
      </c>
    </row>
    <row r="20" spans="2:20">
      <c r="B20" t="s">
        <v>17</v>
      </c>
      <c r="C20" s="18">
        <v>0</v>
      </c>
      <c r="D20" s="19">
        <v>5</v>
      </c>
      <c r="E20" s="3" t="e">
        <f>D20/C20</f>
        <v>#DIV/0!</v>
      </c>
      <c r="F20" s="6"/>
      <c r="G20" t="s">
        <v>17</v>
      </c>
      <c r="H20" s="18">
        <v>0</v>
      </c>
      <c r="I20" s="19">
        <v>6</v>
      </c>
      <c r="J20" s="3" t="e">
        <f>I20/H20</f>
        <v>#DIV/0!</v>
      </c>
      <c r="L20" t="s">
        <v>17</v>
      </c>
      <c r="M20" s="18">
        <v>0</v>
      </c>
      <c r="N20">
        <v>4</v>
      </c>
      <c r="O20" s="6" t="e">
        <f>N20/M20</f>
        <v>#DIV/0!</v>
      </c>
    </row>
    <row r="21" spans="2:20">
      <c r="B21" t="s">
        <v>20</v>
      </c>
      <c r="C21" s="18">
        <v>0</v>
      </c>
      <c r="D21" s="19">
        <v>6</v>
      </c>
      <c r="E21" s="3" t="e">
        <f>D21/C21</f>
        <v>#DIV/0!</v>
      </c>
      <c r="F21" s="6"/>
      <c r="G21" t="s">
        <v>20</v>
      </c>
      <c r="H21" s="18">
        <v>0</v>
      </c>
      <c r="I21" s="19">
        <v>7</v>
      </c>
      <c r="J21" s="3" t="e">
        <f>I21/H21</f>
        <v>#DIV/0!</v>
      </c>
      <c r="L21" t="s">
        <v>20</v>
      </c>
      <c r="M21" s="18">
        <v>0</v>
      </c>
      <c r="N21">
        <v>6</v>
      </c>
      <c r="O21" s="6" t="e">
        <f>N21/M21</f>
        <v>#DIV/0!</v>
      </c>
    </row>
    <row r="22" spans="2:20">
      <c r="B22" t="s">
        <v>23</v>
      </c>
      <c r="C22" s="18">
        <v>0</v>
      </c>
      <c r="D22" s="19">
        <v>12</v>
      </c>
      <c r="E22" s="3" t="e">
        <f>D22/C22</f>
        <v>#DIV/0!</v>
      </c>
      <c r="F22" s="6"/>
      <c r="G22" t="s">
        <v>23</v>
      </c>
      <c r="H22" s="18">
        <v>0</v>
      </c>
      <c r="I22" s="19">
        <v>12</v>
      </c>
      <c r="J22" s="3" t="e">
        <f>I22/H22</f>
        <v>#DIV/0!</v>
      </c>
      <c r="L22" t="s">
        <v>23</v>
      </c>
      <c r="M22" s="18">
        <v>0</v>
      </c>
      <c r="N22">
        <v>12</v>
      </c>
      <c r="O22" s="6" t="e">
        <f>N22/M22</f>
        <v>#DIV/0!</v>
      </c>
      <c r="T22" s="2"/>
    </row>
    <row r="23" spans="2:20">
      <c r="B23" t="s">
        <v>8</v>
      </c>
      <c r="C23" s="18">
        <v>0</v>
      </c>
      <c r="D23" s="19">
        <v>5</v>
      </c>
      <c r="E23" s="3" t="e">
        <f>D23/C23</f>
        <v>#DIV/0!</v>
      </c>
      <c r="F23" s="6"/>
      <c r="G23" t="s">
        <v>8</v>
      </c>
      <c r="H23" s="18">
        <v>0</v>
      </c>
      <c r="I23" s="19">
        <v>5</v>
      </c>
      <c r="J23" s="3" t="e">
        <f>I23/H23</f>
        <v>#DIV/0!</v>
      </c>
      <c r="L23" t="s">
        <v>8</v>
      </c>
      <c r="M23" s="18">
        <v>0</v>
      </c>
      <c r="N23">
        <v>5</v>
      </c>
      <c r="O23" s="6" t="e">
        <f>N23/M23</f>
        <v>#DIV/0!</v>
      </c>
    </row>
    <row r="24" spans="2:20">
      <c r="B24" t="s">
        <v>10</v>
      </c>
      <c r="C24" s="18">
        <v>0</v>
      </c>
      <c r="D24" s="19">
        <v>8</v>
      </c>
      <c r="E24" s="3" t="e">
        <f>D24/C24</f>
        <v>#DIV/0!</v>
      </c>
      <c r="F24" s="6"/>
      <c r="G24" t="s">
        <v>10</v>
      </c>
      <c r="H24" s="18">
        <v>0</v>
      </c>
      <c r="I24" s="19">
        <v>8</v>
      </c>
      <c r="J24" s="3" t="e">
        <f>I24/H24</f>
        <v>#DIV/0!</v>
      </c>
      <c r="L24" t="s">
        <v>10</v>
      </c>
      <c r="M24" s="18">
        <v>0</v>
      </c>
      <c r="N24">
        <v>8</v>
      </c>
      <c r="O24" s="6" t="e">
        <f>N24/M24</f>
        <v>#DIV/0!</v>
      </c>
    </row>
    <row r="25" spans="2:20">
      <c r="B25" t="s">
        <v>27</v>
      </c>
      <c r="C25" s="18">
        <v>0</v>
      </c>
      <c r="D25" s="19">
        <v>7</v>
      </c>
      <c r="E25" s="3" t="e">
        <f>D25/C25</f>
        <v>#DIV/0!</v>
      </c>
      <c r="F25" s="6"/>
      <c r="G25" t="s">
        <v>27</v>
      </c>
      <c r="H25" s="18">
        <v>0</v>
      </c>
      <c r="I25" s="19">
        <v>7</v>
      </c>
      <c r="J25" s="3" t="e">
        <f>I25/H25</f>
        <v>#DIV/0!</v>
      </c>
      <c r="L25" t="s">
        <v>27</v>
      </c>
      <c r="M25" s="18">
        <v>0</v>
      </c>
      <c r="N25">
        <v>7</v>
      </c>
      <c r="O25" s="6" t="e">
        <f>N25/M25</f>
        <v>#DIV/0!</v>
      </c>
    </row>
    <row r="26" spans="2:20">
      <c r="B26" t="s">
        <v>30</v>
      </c>
      <c r="C26" s="18">
        <v>0</v>
      </c>
      <c r="D26" s="19">
        <v>2</v>
      </c>
      <c r="E26" s="3" t="e">
        <f>D26/C26</f>
        <v>#DIV/0!</v>
      </c>
      <c r="F26" s="6"/>
      <c r="G26" t="s">
        <v>30</v>
      </c>
      <c r="H26" s="18">
        <v>0</v>
      </c>
      <c r="I26" s="19">
        <v>2</v>
      </c>
      <c r="J26" s="3" t="e">
        <f>I26/H26</f>
        <v>#DIV/0!</v>
      </c>
      <c r="L26" t="s">
        <v>30</v>
      </c>
      <c r="M26" s="18">
        <v>0</v>
      </c>
      <c r="N26">
        <v>2</v>
      </c>
      <c r="O26" s="6" t="e">
        <f>N26/M26</f>
        <v>#DIV/0!</v>
      </c>
    </row>
    <row r="27" spans="2:20">
      <c r="B27" t="s">
        <v>6</v>
      </c>
      <c r="C27" s="18">
        <v>0</v>
      </c>
      <c r="D27" s="19">
        <v>7</v>
      </c>
      <c r="E27" s="3" t="e">
        <f>D27/C27</f>
        <v>#DIV/0!</v>
      </c>
      <c r="F27" s="6"/>
      <c r="G27" t="s">
        <v>6</v>
      </c>
      <c r="H27" s="18">
        <v>0</v>
      </c>
      <c r="I27" s="19">
        <v>7</v>
      </c>
      <c r="J27" s="3" t="e">
        <f>I27/H27</f>
        <v>#DIV/0!</v>
      </c>
      <c r="L27" t="s">
        <v>6</v>
      </c>
      <c r="M27" s="18">
        <v>0</v>
      </c>
      <c r="N27">
        <v>7</v>
      </c>
      <c r="O27" s="6" t="e">
        <f>N27/M27</f>
        <v>#DIV/0!</v>
      </c>
    </row>
    <row r="28" spans="2:20">
      <c r="B28" t="s">
        <v>11</v>
      </c>
      <c r="C28" s="18">
        <v>0</v>
      </c>
      <c r="D28" s="19">
        <v>2</v>
      </c>
      <c r="E28" s="3" t="e">
        <f>D28/C28</f>
        <v>#DIV/0!</v>
      </c>
      <c r="F28" s="6"/>
      <c r="G28" t="s">
        <v>11</v>
      </c>
      <c r="H28" s="18">
        <v>0</v>
      </c>
      <c r="I28" s="19">
        <v>2</v>
      </c>
      <c r="J28" s="3" t="e">
        <f>I28/H28</f>
        <v>#DIV/0!</v>
      </c>
      <c r="L28" t="s">
        <v>11</v>
      </c>
      <c r="M28" s="18">
        <v>0</v>
      </c>
      <c r="N28">
        <v>2</v>
      </c>
      <c r="O28" s="6" t="e">
        <f>N28/M28</f>
        <v>#DIV/0!</v>
      </c>
    </row>
    <row r="29" spans="2:20">
      <c r="B29" t="s">
        <v>16</v>
      </c>
      <c r="C29" s="18">
        <v>0</v>
      </c>
      <c r="D29" s="19">
        <v>5</v>
      </c>
      <c r="E29" s="3" t="e">
        <f>D29/C29</f>
        <v>#DIV/0!</v>
      </c>
      <c r="F29" s="6"/>
      <c r="G29" t="s">
        <v>16</v>
      </c>
      <c r="H29" s="18">
        <v>0</v>
      </c>
      <c r="I29" s="19">
        <v>5</v>
      </c>
      <c r="J29" s="3" t="e">
        <f>I29/H29</f>
        <v>#DIV/0!</v>
      </c>
      <c r="L29" t="s">
        <v>16</v>
      </c>
      <c r="M29" s="18">
        <v>0</v>
      </c>
      <c r="N29">
        <v>5</v>
      </c>
      <c r="O29" s="6" t="e">
        <f>N29/M29</f>
        <v>#DIV/0!</v>
      </c>
    </row>
    <row r="30" spans="2:20">
      <c r="B30" t="s">
        <v>26</v>
      </c>
      <c r="C30" s="18">
        <v>0</v>
      </c>
      <c r="D30" s="19">
        <v>4</v>
      </c>
      <c r="E30" s="3" t="e">
        <f>D30/C30</f>
        <v>#DIV/0!</v>
      </c>
      <c r="F30" s="6"/>
      <c r="G30" t="s">
        <v>26</v>
      </c>
      <c r="H30" s="18">
        <v>0</v>
      </c>
      <c r="I30" s="19">
        <v>4</v>
      </c>
      <c r="J30" s="3" t="e">
        <f>I30/H30</f>
        <v>#DIV/0!</v>
      </c>
      <c r="L30" t="s">
        <v>26</v>
      </c>
      <c r="M30" s="18">
        <v>0</v>
      </c>
      <c r="N30">
        <v>4</v>
      </c>
      <c r="O30" s="6" t="e">
        <f>N30/M30</f>
        <v>#DIV/0!</v>
      </c>
    </row>
    <row r="31" spans="2:20">
      <c r="B31" t="s">
        <v>19</v>
      </c>
      <c r="C31" s="18">
        <v>0</v>
      </c>
      <c r="D31" s="19">
        <v>0</v>
      </c>
      <c r="E31" s="3" t="e">
        <f>D31/C31</f>
        <v>#DIV/0!</v>
      </c>
      <c r="F31" s="6"/>
      <c r="G31" t="s">
        <v>19</v>
      </c>
      <c r="H31" s="18">
        <v>1</v>
      </c>
      <c r="I31" s="19">
        <v>1</v>
      </c>
      <c r="J31" s="3">
        <f>I31/H31</f>
        <v>1</v>
      </c>
      <c r="L31" t="s">
        <v>19</v>
      </c>
      <c r="M31" s="18">
        <v>0</v>
      </c>
      <c r="N31">
        <v>0</v>
      </c>
      <c r="O31" s="6" t="e">
        <f>N31/M31</f>
        <v>#DIV/0!</v>
      </c>
    </row>
    <row r="32" spans="2:20">
      <c r="B32" t="s">
        <v>25</v>
      </c>
      <c r="C32" s="18">
        <v>0</v>
      </c>
      <c r="D32" s="19">
        <v>3</v>
      </c>
      <c r="E32" s="3" t="e">
        <f>D32/C32</f>
        <v>#DIV/0!</v>
      </c>
      <c r="F32" s="6"/>
      <c r="G32" t="s">
        <v>25</v>
      </c>
      <c r="H32" s="18">
        <v>0</v>
      </c>
      <c r="I32" s="19">
        <v>3</v>
      </c>
      <c r="J32" s="3" t="e">
        <f>I32/H32</f>
        <v>#DIV/0!</v>
      </c>
      <c r="L32" t="s">
        <v>25</v>
      </c>
      <c r="M32" s="18">
        <v>0</v>
      </c>
      <c r="N32">
        <v>3</v>
      </c>
      <c r="O32" s="6" t="e">
        <f>N32/M32</f>
        <v>#DIV/0!</v>
      </c>
    </row>
    <row r="33" spans="2:15">
      <c r="B33" t="s">
        <v>13</v>
      </c>
      <c r="C33" s="18">
        <v>0</v>
      </c>
      <c r="D33" s="19">
        <v>2</v>
      </c>
      <c r="E33" s="3" t="e">
        <f>D33/C33</f>
        <v>#DIV/0!</v>
      </c>
      <c r="F33" s="6"/>
      <c r="G33" t="s">
        <v>13</v>
      </c>
      <c r="H33" s="18">
        <v>0</v>
      </c>
      <c r="I33" s="19">
        <v>2</v>
      </c>
      <c r="J33" s="3" t="e">
        <f>I33/H33</f>
        <v>#DIV/0!</v>
      </c>
      <c r="L33" t="s">
        <v>13</v>
      </c>
      <c r="M33" s="18">
        <v>0</v>
      </c>
      <c r="N33">
        <v>2</v>
      </c>
      <c r="O33" s="6" t="e">
        <f>N33/M33</f>
        <v>#DIV/0!</v>
      </c>
    </row>
    <row r="34" spans="2:15">
      <c r="B34" t="s">
        <v>4</v>
      </c>
      <c r="C34" s="18">
        <v>0</v>
      </c>
      <c r="D34" s="19">
        <v>2</v>
      </c>
      <c r="E34" s="3" t="e">
        <f>D34/C34</f>
        <v>#DIV/0!</v>
      </c>
      <c r="F34" s="6"/>
      <c r="G34" t="s">
        <v>4</v>
      </c>
      <c r="H34" s="18">
        <v>0</v>
      </c>
      <c r="I34" s="19">
        <v>3</v>
      </c>
      <c r="J34" s="3" t="e">
        <f>I34/H34</f>
        <v>#DIV/0!</v>
      </c>
      <c r="L34" t="s">
        <v>4</v>
      </c>
      <c r="M34" s="18">
        <v>0</v>
      </c>
      <c r="N34">
        <v>2</v>
      </c>
      <c r="O34" s="6" t="e">
        <f>N34/M34</f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pageSetup paperSize="9" scale="6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67"/>
  <sheetViews>
    <sheetView tabSelected="1" workbookViewId="0">
      <selection activeCell="R19" sqref="R19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8" ht="15" customHeight="1">
      <c r="B1" s="22" t="s">
        <v>41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8" ht="15" customHeight="1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4" spans="2:18" ht="16" thickBot="1">
      <c r="B4" s="20" t="s">
        <v>33</v>
      </c>
      <c r="C4" s="20"/>
      <c r="D4" s="20"/>
      <c r="E4" s="21"/>
      <c r="G4" s="20" t="s">
        <v>34</v>
      </c>
      <c r="H4" s="20"/>
      <c r="I4" s="20"/>
      <c r="J4" s="21"/>
      <c r="L4" s="20" t="s">
        <v>35</v>
      </c>
      <c r="M4" s="20"/>
      <c r="N4" s="20"/>
      <c r="O4" s="20"/>
    </row>
    <row r="5" spans="2:18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8">
      <c r="B6" t="s">
        <v>18</v>
      </c>
      <c r="C6" s="18">
        <v>54</v>
      </c>
      <c r="D6" s="19">
        <v>54</v>
      </c>
      <c r="E6" s="3">
        <f>D6/C6</f>
        <v>1</v>
      </c>
      <c r="F6" s="6"/>
      <c r="G6" t="s">
        <v>18</v>
      </c>
      <c r="H6" s="18">
        <v>80</v>
      </c>
      <c r="I6" s="19">
        <v>80</v>
      </c>
      <c r="J6" s="3">
        <f>I6/H6</f>
        <v>1</v>
      </c>
      <c r="L6" t="s">
        <v>18</v>
      </c>
      <c r="M6" s="18">
        <v>54</v>
      </c>
      <c r="N6">
        <v>54</v>
      </c>
      <c r="O6" s="6">
        <f>N6/M6</f>
        <v>1</v>
      </c>
    </row>
    <row r="7" spans="2:18">
      <c r="B7" t="s">
        <v>15</v>
      </c>
      <c r="C7" s="18">
        <v>66</v>
      </c>
      <c r="D7" s="19">
        <v>67</v>
      </c>
      <c r="E7" s="3">
        <f>D7/C7</f>
        <v>1.0151515151515151</v>
      </c>
      <c r="F7" s="6"/>
      <c r="G7" t="s">
        <v>15</v>
      </c>
      <c r="H7" s="18">
        <v>88</v>
      </c>
      <c r="I7" s="19">
        <v>88</v>
      </c>
      <c r="J7" s="3">
        <f>I7/H7</f>
        <v>1</v>
      </c>
      <c r="L7" t="s">
        <v>15</v>
      </c>
      <c r="M7" s="18">
        <v>66</v>
      </c>
      <c r="N7">
        <v>67</v>
      </c>
      <c r="O7" s="6">
        <f>N7/M7</f>
        <v>1.0151515151515151</v>
      </c>
    </row>
    <row r="8" spans="2:18">
      <c r="B8" t="s">
        <v>14</v>
      </c>
      <c r="C8" s="18">
        <v>45</v>
      </c>
      <c r="D8" s="19">
        <v>65</v>
      </c>
      <c r="E8" s="3">
        <f>D8/C8</f>
        <v>1.4444444444444444</v>
      </c>
      <c r="F8" s="6"/>
      <c r="G8" t="s">
        <v>14</v>
      </c>
      <c r="H8" s="18">
        <v>68</v>
      </c>
      <c r="I8" s="19">
        <v>68</v>
      </c>
      <c r="J8" s="3">
        <f>I8/H8</f>
        <v>1</v>
      </c>
      <c r="L8" t="s">
        <v>14</v>
      </c>
      <c r="M8" s="18">
        <v>45</v>
      </c>
      <c r="N8">
        <v>45</v>
      </c>
      <c r="O8" s="6">
        <f>N8/M8</f>
        <v>1</v>
      </c>
    </row>
    <row r="9" spans="2:18">
      <c r="B9" t="s">
        <v>21</v>
      </c>
      <c r="C9" s="18">
        <v>72</v>
      </c>
      <c r="D9" s="19">
        <v>128</v>
      </c>
      <c r="E9" s="3">
        <f>D9/C9</f>
        <v>1.7777777777777777</v>
      </c>
      <c r="F9" s="6"/>
      <c r="G9" t="s">
        <v>21</v>
      </c>
      <c r="H9" s="18">
        <v>113</v>
      </c>
      <c r="I9" s="19">
        <v>211</v>
      </c>
      <c r="J9" s="3">
        <f>I9/H9</f>
        <v>1.8672566371681416</v>
      </c>
      <c r="L9" t="s">
        <v>21</v>
      </c>
      <c r="M9" s="18">
        <v>72</v>
      </c>
      <c r="N9">
        <v>127</v>
      </c>
      <c r="O9" s="6">
        <f>N9/M9</f>
        <v>1.7638888888888888</v>
      </c>
    </row>
    <row r="10" spans="2:18">
      <c r="B10" t="s">
        <v>5</v>
      </c>
      <c r="C10" s="18">
        <v>22</v>
      </c>
      <c r="D10" s="19">
        <v>69</v>
      </c>
      <c r="E10" s="3">
        <f>D10/C10</f>
        <v>3.1363636363636362</v>
      </c>
      <c r="F10" s="6"/>
      <c r="G10" t="s">
        <v>5</v>
      </c>
      <c r="H10" s="18">
        <v>22</v>
      </c>
      <c r="I10" s="19">
        <v>73</v>
      </c>
      <c r="J10" s="3">
        <f>I10/H10</f>
        <v>3.3181818181818183</v>
      </c>
      <c r="L10" t="s">
        <v>5</v>
      </c>
      <c r="M10" s="18">
        <v>22</v>
      </c>
      <c r="N10">
        <v>68</v>
      </c>
      <c r="O10" s="6">
        <f>N10/M10</f>
        <v>3.0909090909090908</v>
      </c>
    </row>
    <row r="11" spans="2:18">
      <c r="B11" t="s">
        <v>7</v>
      </c>
      <c r="C11" s="18">
        <v>24</v>
      </c>
      <c r="D11" s="19">
        <v>102</v>
      </c>
      <c r="E11" s="3">
        <f>D11/C11</f>
        <v>4.25</v>
      </c>
      <c r="F11" s="6"/>
      <c r="G11" t="s">
        <v>7</v>
      </c>
      <c r="H11" s="18">
        <v>31</v>
      </c>
      <c r="I11" s="19">
        <v>122</v>
      </c>
      <c r="J11" s="3">
        <f>I11/H11</f>
        <v>3.935483870967742</v>
      </c>
      <c r="L11" t="s">
        <v>7</v>
      </c>
      <c r="M11" s="18">
        <v>24</v>
      </c>
      <c r="N11">
        <v>102</v>
      </c>
      <c r="O11" s="6">
        <f>N11/M11</f>
        <v>4.25</v>
      </c>
    </row>
    <row r="12" spans="2:18">
      <c r="B12" t="s">
        <v>32</v>
      </c>
      <c r="C12" s="18">
        <v>11</v>
      </c>
      <c r="D12" s="19">
        <v>51</v>
      </c>
      <c r="E12" s="3">
        <f>D12/C12</f>
        <v>4.6363636363636367</v>
      </c>
      <c r="F12" s="6"/>
      <c r="G12" t="s">
        <v>32</v>
      </c>
      <c r="H12" s="18">
        <v>11</v>
      </c>
      <c r="I12" s="19">
        <v>60</v>
      </c>
      <c r="J12" s="3">
        <f>I12/H12</f>
        <v>5.4545454545454541</v>
      </c>
      <c r="L12" t="s">
        <v>32</v>
      </c>
      <c r="M12" s="18">
        <v>11</v>
      </c>
      <c r="N12">
        <v>50</v>
      </c>
      <c r="O12" s="6">
        <f>N12/M12</f>
        <v>4.5454545454545459</v>
      </c>
      <c r="R12" s="2"/>
    </row>
    <row r="13" spans="2:18">
      <c r="B13" t="s">
        <v>29</v>
      </c>
      <c r="C13" s="18">
        <v>11</v>
      </c>
      <c r="D13" s="19">
        <v>61</v>
      </c>
      <c r="E13" s="3">
        <f>D13/C13</f>
        <v>5.5454545454545459</v>
      </c>
      <c r="F13" s="6"/>
      <c r="G13" t="s">
        <v>29</v>
      </c>
      <c r="H13" s="18">
        <v>11</v>
      </c>
      <c r="I13" s="19">
        <v>68</v>
      </c>
      <c r="J13" s="3">
        <f>I13/H13</f>
        <v>6.1818181818181817</v>
      </c>
      <c r="L13" t="s">
        <v>29</v>
      </c>
      <c r="M13" s="18">
        <v>11</v>
      </c>
      <c r="N13">
        <v>60</v>
      </c>
      <c r="O13" s="6">
        <f>N13/M13</f>
        <v>5.4545454545454541</v>
      </c>
    </row>
    <row r="14" spans="2:18">
      <c r="B14" t="s">
        <v>31</v>
      </c>
      <c r="C14" s="18">
        <v>9</v>
      </c>
      <c r="D14" s="19">
        <v>51</v>
      </c>
      <c r="E14" s="3">
        <f>D14/C14</f>
        <v>5.666666666666667</v>
      </c>
      <c r="F14" s="6"/>
      <c r="G14" t="s">
        <v>31</v>
      </c>
      <c r="H14" s="18">
        <v>11</v>
      </c>
      <c r="I14" s="19">
        <v>54</v>
      </c>
      <c r="J14" s="3">
        <f>I14/H14</f>
        <v>4.9090909090909092</v>
      </c>
      <c r="L14" t="s">
        <v>31</v>
      </c>
      <c r="M14" s="18">
        <v>9</v>
      </c>
      <c r="N14">
        <v>51</v>
      </c>
      <c r="O14" s="6">
        <f>N14/M14</f>
        <v>5.666666666666667</v>
      </c>
    </row>
    <row r="15" spans="2:18">
      <c r="B15" t="s">
        <v>9</v>
      </c>
      <c r="C15" s="18">
        <v>9</v>
      </c>
      <c r="D15" s="19">
        <v>53</v>
      </c>
      <c r="E15" s="3">
        <f>D15/C15</f>
        <v>5.8888888888888893</v>
      </c>
      <c r="F15" s="6"/>
      <c r="G15" t="s">
        <v>9</v>
      </c>
      <c r="H15" s="18">
        <v>11</v>
      </c>
      <c r="I15" s="19">
        <v>54</v>
      </c>
      <c r="J15" s="3">
        <f>I15/H15</f>
        <v>4.9090909090909092</v>
      </c>
      <c r="L15" t="s">
        <v>9</v>
      </c>
      <c r="M15" s="18">
        <v>9</v>
      </c>
      <c r="N15">
        <v>53</v>
      </c>
      <c r="O15" s="6">
        <f>N15/M15</f>
        <v>5.8888888888888893</v>
      </c>
    </row>
    <row r="16" spans="2:18">
      <c r="B16" t="s">
        <v>24</v>
      </c>
      <c r="C16" s="18">
        <v>14</v>
      </c>
      <c r="D16" s="19">
        <v>96</v>
      </c>
      <c r="E16" s="3">
        <f>D16/C16</f>
        <v>6.8571428571428568</v>
      </c>
      <c r="F16" s="6"/>
      <c r="G16" t="s">
        <v>24</v>
      </c>
      <c r="H16" s="18">
        <v>26</v>
      </c>
      <c r="I16" s="19">
        <v>102</v>
      </c>
      <c r="J16" s="3">
        <f>I16/H16</f>
        <v>3.9230769230769229</v>
      </c>
      <c r="L16" t="s">
        <v>24</v>
      </c>
      <c r="M16" s="18">
        <v>14</v>
      </c>
      <c r="N16">
        <v>14</v>
      </c>
      <c r="O16" s="6">
        <f>N16/M16</f>
        <v>1</v>
      </c>
    </row>
    <row r="17" spans="2:15">
      <c r="B17" t="s">
        <v>28</v>
      </c>
      <c r="C17" s="18">
        <v>0</v>
      </c>
      <c r="D17" s="19">
        <v>82</v>
      </c>
      <c r="E17" s="3" t="e">
        <f>D17/C17</f>
        <v>#DIV/0!</v>
      </c>
      <c r="F17" s="6"/>
      <c r="G17" t="s">
        <v>28</v>
      </c>
      <c r="H17" s="18">
        <v>0</v>
      </c>
      <c r="I17" s="19">
        <v>89</v>
      </c>
      <c r="J17" s="3" t="e">
        <f>I17/H17</f>
        <v>#DIV/0!</v>
      </c>
      <c r="L17" t="s">
        <v>28</v>
      </c>
      <c r="M17" s="18">
        <v>0</v>
      </c>
      <c r="N17">
        <v>81</v>
      </c>
      <c r="O17" s="6" t="e">
        <f>N17/M17</f>
        <v>#DIV/0!</v>
      </c>
    </row>
    <row r="18" spans="2:15">
      <c r="B18" t="s">
        <v>22</v>
      </c>
      <c r="C18" s="18">
        <v>0</v>
      </c>
      <c r="D18" s="19">
        <v>119</v>
      </c>
      <c r="E18" s="3" t="e">
        <f>D18/C18</f>
        <v>#DIV/0!</v>
      </c>
      <c r="F18" s="6"/>
      <c r="G18" t="s">
        <v>22</v>
      </c>
      <c r="H18" s="18">
        <v>0</v>
      </c>
      <c r="I18" s="19">
        <v>129</v>
      </c>
      <c r="J18" s="3" t="e">
        <f>I18/H18</f>
        <v>#DIV/0!</v>
      </c>
      <c r="L18" t="s">
        <v>22</v>
      </c>
      <c r="M18" s="18">
        <v>0</v>
      </c>
      <c r="N18">
        <v>117</v>
      </c>
      <c r="O18" s="6" t="e">
        <f>N18/M18</f>
        <v>#DIV/0!</v>
      </c>
    </row>
    <row r="19" spans="2:15">
      <c r="B19" t="s">
        <v>12</v>
      </c>
      <c r="C19" s="18">
        <v>0</v>
      </c>
      <c r="D19" s="19">
        <v>244</v>
      </c>
      <c r="E19" s="3" t="e">
        <f>D19/C19</f>
        <v>#DIV/0!</v>
      </c>
      <c r="F19" s="6"/>
      <c r="G19" t="s">
        <v>12</v>
      </c>
      <c r="H19" s="18">
        <v>0</v>
      </c>
      <c r="I19" s="19">
        <v>272</v>
      </c>
      <c r="J19" s="3" t="e">
        <f>I19/H19</f>
        <v>#DIV/0!</v>
      </c>
      <c r="L19" t="s">
        <v>12</v>
      </c>
      <c r="M19" s="18">
        <v>0</v>
      </c>
      <c r="N19">
        <v>244</v>
      </c>
      <c r="O19" s="6" t="e">
        <f>N19/M19</f>
        <v>#DIV/0!</v>
      </c>
    </row>
    <row r="20" spans="2:15">
      <c r="B20" t="s">
        <v>17</v>
      </c>
      <c r="C20" s="18">
        <v>0</v>
      </c>
      <c r="D20" s="19">
        <v>89</v>
      </c>
      <c r="E20" s="3" t="e">
        <f>D20/C20</f>
        <v>#DIV/0!</v>
      </c>
      <c r="F20" s="6"/>
      <c r="G20" t="s">
        <v>17</v>
      </c>
      <c r="H20" s="18">
        <v>0</v>
      </c>
      <c r="I20" s="19">
        <v>117</v>
      </c>
      <c r="J20" s="3" t="e">
        <f>I20/H20</f>
        <v>#DIV/0!</v>
      </c>
      <c r="L20" t="s">
        <v>17</v>
      </c>
      <c r="M20" s="18">
        <v>0</v>
      </c>
      <c r="N20">
        <v>64</v>
      </c>
      <c r="O20" s="6" t="e">
        <f>N20/M20</f>
        <v>#DIV/0!</v>
      </c>
    </row>
    <row r="21" spans="2:15">
      <c r="B21" t="s">
        <v>20</v>
      </c>
      <c r="C21" s="18">
        <v>0</v>
      </c>
      <c r="D21" s="19">
        <v>93</v>
      </c>
      <c r="E21" s="3" t="e">
        <f>D21/C21</f>
        <v>#DIV/0!</v>
      </c>
      <c r="F21" s="6"/>
      <c r="G21" t="s">
        <v>20</v>
      </c>
      <c r="H21" s="18">
        <v>0</v>
      </c>
      <c r="I21" s="19">
        <v>117</v>
      </c>
      <c r="J21" s="3" t="e">
        <f>I21/H21</f>
        <v>#DIV/0!</v>
      </c>
      <c r="L21" t="s">
        <v>20</v>
      </c>
      <c r="M21" s="18">
        <v>0</v>
      </c>
      <c r="N21">
        <v>91</v>
      </c>
      <c r="O21" s="6" t="e">
        <f>N21/M21</f>
        <v>#DIV/0!</v>
      </c>
    </row>
    <row r="22" spans="2:15">
      <c r="B22" t="s">
        <v>23</v>
      </c>
      <c r="C22" s="18">
        <v>0</v>
      </c>
      <c r="D22" s="19">
        <v>226</v>
      </c>
      <c r="E22" s="3" t="e">
        <f>D22/C22</f>
        <v>#DIV/0!</v>
      </c>
      <c r="F22" s="6"/>
      <c r="G22" t="s">
        <v>23</v>
      </c>
      <c r="H22" s="18">
        <v>0</v>
      </c>
      <c r="I22" s="19">
        <v>245</v>
      </c>
      <c r="J22" s="3" t="e">
        <f>I22/H22</f>
        <v>#DIV/0!</v>
      </c>
      <c r="L22" t="s">
        <v>23</v>
      </c>
      <c r="M22" s="18">
        <v>0</v>
      </c>
      <c r="N22">
        <v>222</v>
      </c>
      <c r="O22" s="6" t="e">
        <f>N22/M22</f>
        <v>#DIV/0!</v>
      </c>
    </row>
    <row r="23" spans="2:15">
      <c r="B23" t="s">
        <v>8</v>
      </c>
      <c r="C23" s="18">
        <v>0</v>
      </c>
      <c r="D23" s="19">
        <v>61</v>
      </c>
      <c r="E23" s="3" t="e">
        <f>D23/C23</f>
        <v>#DIV/0!</v>
      </c>
      <c r="F23" s="6"/>
      <c r="G23" t="s">
        <v>8</v>
      </c>
      <c r="H23" s="18">
        <v>0</v>
      </c>
      <c r="I23" s="19">
        <v>68</v>
      </c>
      <c r="J23" s="3" t="e">
        <f>I23/H23</f>
        <v>#DIV/0!</v>
      </c>
      <c r="L23" t="s">
        <v>8</v>
      </c>
      <c r="M23" s="18">
        <v>0</v>
      </c>
      <c r="N23">
        <v>61</v>
      </c>
      <c r="O23" s="6" t="e">
        <f>N23/M23</f>
        <v>#DIV/0!</v>
      </c>
    </row>
    <row r="24" spans="2:15">
      <c r="B24" t="s">
        <v>10</v>
      </c>
      <c r="C24" s="18">
        <v>0</v>
      </c>
      <c r="D24" s="19">
        <v>125</v>
      </c>
      <c r="E24" s="3" t="e">
        <f>D24/C24</f>
        <v>#DIV/0!</v>
      </c>
      <c r="F24" s="6"/>
      <c r="G24" t="s">
        <v>10</v>
      </c>
      <c r="H24" s="18">
        <v>0</v>
      </c>
      <c r="I24" s="19">
        <v>145</v>
      </c>
      <c r="J24" s="3" t="e">
        <f>I24/H24</f>
        <v>#DIV/0!</v>
      </c>
      <c r="L24" t="s">
        <v>10</v>
      </c>
      <c r="M24" s="18">
        <v>0</v>
      </c>
      <c r="N24">
        <v>125</v>
      </c>
      <c r="O24" s="6" t="e">
        <f>N24/M24</f>
        <v>#DIV/0!</v>
      </c>
    </row>
    <row r="25" spans="2:15">
      <c r="B25" t="s">
        <v>27</v>
      </c>
      <c r="C25" s="18">
        <v>0</v>
      </c>
      <c r="D25" s="19">
        <v>111</v>
      </c>
      <c r="E25" s="3" t="e">
        <f>D25/C25</f>
        <v>#DIV/0!</v>
      </c>
      <c r="F25" s="6"/>
      <c r="G25" t="s">
        <v>27</v>
      </c>
      <c r="H25" s="18">
        <v>0</v>
      </c>
      <c r="I25" s="19">
        <v>122</v>
      </c>
      <c r="J25" s="3" t="e">
        <f>I25/H25</f>
        <v>#DIV/0!</v>
      </c>
      <c r="L25" t="s">
        <v>27</v>
      </c>
      <c r="M25" s="18">
        <v>0</v>
      </c>
      <c r="N25">
        <v>108</v>
      </c>
      <c r="O25" s="6" t="e">
        <f>N25/M25</f>
        <v>#DIV/0!</v>
      </c>
    </row>
    <row r="26" spans="2:15">
      <c r="B26" t="s">
        <v>30</v>
      </c>
      <c r="C26" s="18">
        <v>0</v>
      </c>
      <c r="D26" s="19">
        <v>48</v>
      </c>
      <c r="E26" s="3" t="e">
        <f>D26/C26</f>
        <v>#DIV/0!</v>
      </c>
      <c r="F26" s="6"/>
      <c r="G26" t="s">
        <v>30</v>
      </c>
      <c r="H26" s="18">
        <v>0</v>
      </c>
      <c r="I26" s="19">
        <v>64</v>
      </c>
      <c r="J26" s="3" t="e">
        <f>I26/H26</f>
        <v>#DIV/0!</v>
      </c>
      <c r="L26" t="s">
        <v>30</v>
      </c>
      <c r="M26" s="18">
        <v>0</v>
      </c>
      <c r="N26">
        <v>48</v>
      </c>
      <c r="O26" s="6" t="e">
        <f>N26/M26</f>
        <v>#DIV/0!</v>
      </c>
    </row>
    <row r="27" spans="2:15">
      <c r="B27" t="s">
        <v>6</v>
      </c>
      <c r="C27" s="18">
        <v>0</v>
      </c>
      <c r="D27" s="19">
        <v>132</v>
      </c>
      <c r="E27" s="3" t="e">
        <f>D27/C27</f>
        <v>#DIV/0!</v>
      </c>
      <c r="F27" s="6"/>
      <c r="G27" t="s">
        <v>6</v>
      </c>
      <c r="H27" s="18">
        <v>0</v>
      </c>
      <c r="I27" s="19">
        <v>210</v>
      </c>
      <c r="J27" s="3" t="e">
        <f>I27/H27</f>
        <v>#DIV/0!</v>
      </c>
      <c r="L27" t="s">
        <v>6</v>
      </c>
      <c r="M27" s="18">
        <v>0</v>
      </c>
      <c r="N27">
        <v>132</v>
      </c>
      <c r="O27" s="6" t="e">
        <f>N27/M27</f>
        <v>#DIV/0!</v>
      </c>
    </row>
    <row r="28" spans="2:15">
      <c r="B28" t="s">
        <v>11</v>
      </c>
      <c r="C28" s="18">
        <v>0</v>
      </c>
      <c r="D28" s="19">
        <v>38</v>
      </c>
      <c r="E28" s="3" t="e">
        <f>D28/C28</f>
        <v>#DIV/0!</v>
      </c>
      <c r="F28" s="6"/>
      <c r="G28" t="s">
        <v>11</v>
      </c>
      <c r="H28" s="18">
        <v>0</v>
      </c>
      <c r="I28" s="19">
        <v>45</v>
      </c>
      <c r="J28" s="3" t="e">
        <f>I28/H28</f>
        <v>#DIV/0!</v>
      </c>
      <c r="L28" t="s">
        <v>11</v>
      </c>
      <c r="M28" s="18">
        <v>0</v>
      </c>
      <c r="N28">
        <v>33</v>
      </c>
      <c r="O28" s="6" t="e">
        <f>N28/M28</f>
        <v>#DIV/0!</v>
      </c>
    </row>
    <row r="29" spans="2:15">
      <c r="B29" t="s">
        <v>16</v>
      </c>
      <c r="C29" s="18">
        <v>0</v>
      </c>
      <c r="D29" s="19">
        <v>99</v>
      </c>
      <c r="E29" s="3" t="e">
        <f>D29/C29</f>
        <v>#DIV/0!</v>
      </c>
      <c r="F29" s="6"/>
      <c r="G29" t="s">
        <v>16</v>
      </c>
      <c r="H29" s="18">
        <v>0</v>
      </c>
      <c r="I29" s="19">
        <v>110</v>
      </c>
      <c r="J29" s="3" t="e">
        <f>I29/H29</f>
        <v>#DIV/0!</v>
      </c>
      <c r="L29" t="s">
        <v>16</v>
      </c>
      <c r="M29" s="18">
        <v>0</v>
      </c>
      <c r="N29">
        <v>99</v>
      </c>
      <c r="O29" s="6" t="e">
        <f>N29/M29</f>
        <v>#DIV/0!</v>
      </c>
    </row>
    <row r="30" spans="2:15">
      <c r="B30" t="s">
        <v>26</v>
      </c>
      <c r="C30" s="18">
        <v>0</v>
      </c>
      <c r="D30" s="19">
        <v>57</v>
      </c>
      <c r="E30" s="3" t="e">
        <f>D30/C30</f>
        <v>#DIV/0!</v>
      </c>
      <c r="F30" s="6"/>
      <c r="G30" t="s">
        <v>26</v>
      </c>
      <c r="H30" s="18">
        <v>0</v>
      </c>
      <c r="I30" s="19">
        <v>62</v>
      </c>
      <c r="J30" s="3" t="e">
        <f>I30/H30</f>
        <v>#DIV/0!</v>
      </c>
      <c r="L30" t="s">
        <v>26</v>
      </c>
      <c r="M30" s="18">
        <v>0</v>
      </c>
      <c r="N30">
        <v>56</v>
      </c>
      <c r="O30" s="6" t="e">
        <f>N30/M30</f>
        <v>#DIV/0!</v>
      </c>
    </row>
    <row r="31" spans="2:15">
      <c r="B31" t="s">
        <v>19</v>
      </c>
      <c r="C31" s="18">
        <v>0</v>
      </c>
      <c r="D31" s="19">
        <v>0</v>
      </c>
      <c r="E31" s="3" t="e">
        <f>D31/C31</f>
        <v>#DIV/0!</v>
      </c>
      <c r="F31" s="6"/>
      <c r="G31" t="s">
        <v>19</v>
      </c>
      <c r="H31" s="18">
        <v>44</v>
      </c>
      <c r="I31" s="19">
        <v>44</v>
      </c>
      <c r="J31" s="3">
        <f>I31/H31</f>
        <v>1</v>
      </c>
      <c r="L31" t="s">
        <v>19</v>
      </c>
      <c r="M31" s="18">
        <v>0</v>
      </c>
      <c r="N31">
        <v>0</v>
      </c>
      <c r="O31" s="6" t="e">
        <f>N31/M31</f>
        <v>#DIV/0!</v>
      </c>
    </row>
    <row r="32" spans="2:15">
      <c r="B32" t="s">
        <v>25</v>
      </c>
      <c r="C32" s="18">
        <v>0</v>
      </c>
      <c r="D32" s="19">
        <v>64</v>
      </c>
      <c r="E32" s="3" t="e">
        <f>D32/C32</f>
        <v>#DIV/0!</v>
      </c>
      <c r="F32" s="6"/>
      <c r="G32" t="s">
        <v>25</v>
      </c>
      <c r="H32" s="18">
        <v>0</v>
      </c>
      <c r="I32" s="19">
        <v>84</v>
      </c>
      <c r="J32" s="3" t="e">
        <f>I32/H32</f>
        <v>#DIV/0!</v>
      </c>
      <c r="L32" t="s">
        <v>25</v>
      </c>
      <c r="M32" s="18">
        <v>0</v>
      </c>
      <c r="N32">
        <v>64</v>
      </c>
      <c r="O32" s="6" t="e">
        <f>N32/M32</f>
        <v>#DIV/0!</v>
      </c>
    </row>
    <row r="33" spans="2:15">
      <c r="B33" t="s">
        <v>13</v>
      </c>
      <c r="C33" s="18">
        <v>0</v>
      </c>
      <c r="D33" s="19">
        <v>39</v>
      </c>
      <c r="E33" s="3" t="e">
        <f>D33/C33</f>
        <v>#DIV/0!</v>
      </c>
      <c r="F33" s="6"/>
      <c r="G33" t="s">
        <v>13</v>
      </c>
      <c r="H33" s="18">
        <v>0</v>
      </c>
      <c r="I33" s="19">
        <v>48</v>
      </c>
      <c r="J33" s="3" t="e">
        <f>I33/H33</f>
        <v>#DIV/0!</v>
      </c>
      <c r="L33" t="s">
        <v>13</v>
      </c>
      <c r="M33" s="18">
        <v>0</v>
      </c>
      <c r="N33">
        <v>39</v>
      </c>
      <c r="O33" s="6" t="e">
        <f>N33/M33</f>
        <v>#DIV/0!</v>
      </c>
    </row>
    <row r="34" spans="2:15">
      <c r="B34" t="s">
        <v>4</v>
      </c>
      <c r="C34" s="18">
        <v>0</v>
      </c>
      <c r="D34" s="19">
        <v>28</v>
      </c>
      <c r="E34" s="3" t="e">
        <f>D34/C34</f>
        <v>#DIV/0!</v>
      </c>
      <c r="F34" s="6"/>
      <c r="G34" t="s">
        <v>4</v>
      </c>
      <c r="H34" s="18">
        <v>0</v>
      </c>
      <c r="I34" s="19">
        <v>49</v>
      </c>
      <c r="J34" s="3" t="e">
        <f>I34/H34</f>
        <v>#DIV/0!</v>
      </c>
      <c r="L34" t="s">
        <v>4</v>
      </c>
      <c r="M34" s="18">
        <v>0</v>
      </c>
      <c r="N34">
        <v>28</v>
      </c>
      <c r="O34" s="6" t="e">
        <f>N34/M34</f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pageSetup paperSize="9" scale="6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#-of-scops</vt:lpstr>
      <vt:lpstr>loops-in-scops</vt:lpstr>
      <vt:lpstr>insts-in-scops</vt:lpstr>
      <vt:lpstr>#-of-scops-kernel-only</vt:lpstr>
      <vt:lpstr>loops-in-scops-kernel-only</vt:lpstr>
      <vt:lpstr>insts-in-scops-kernel-only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cp:lastPrinted>2015-07-30T18:00:52Z</cp:lastPrinted>
  <dcterms:created xsi:type="dcterms:W3CDTF">2015-03-21T21:28:07Z</dcterms:created>
  <dcterms:modified xsi:type="dcterms:W3CDTF">2015-07-30T18:07:36Z</dcterms:modified>
</cp:coreProperties>
</file>