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199" sheetId="1" state="visible" r:id="rId3"/>
    <sheet name="18370" sheetId="2" state="visible" r:id="rId4"/>
    <sheet name="18144" sheetId="3" state="visible" r:id="rId5"/>
    <sheet name="17976" sheetId="4" state="visible" r:id="rId6"/>
    <sheet name="17875" sheetId="5" state="visible" r:id="rId7"/>
    <sheet name="18268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<sst xmlns="http://schemas.openxmlformats.org/spreadsheetml/2006/main" count="361" uniqueCount="18">
  <si>
    <t xml:space="preserve">П</t>
  </si>
  <si>
    <t xml:space="preserve">В</t>
  </si>
  <si>
    <t xml:space="preserve">K1</t>
  </si>
  <si>
    <t xml:space="preserve">K2</t>
  </si>
  <si>
    <t xml:space="preserve">sm</t>
  </si>
  <si>
    <t xml:space="preserve">S = </t>
  </si>
  <si>
    <t xml:space="preserve">A</t>
  </si>
  <si>
    <t xml:space="preserve">B</t>
  </si>
  <si>
    <t xml:space="preserve">C</t>
  </si>
  <si>
    <t xml:space="preserve">- Петя не может выиграть первым ходом</t>
  </si>
  <si>
    <t xml:space="preserve">- Ваня не может выиграть первым ходом</t>
  </si>
  <si>
    <t xml:space="preserve">- Петя может выиграть первым ходом, НЕ зависимо от хода Вани</t>
  </si>
  <si>
    <t xml:space="preserve">&lt;18</t>
  </si>
  <si>
    <t xml:space="preserve">S =</t>
  </si>
  <si>
    <t xml:space="preserve">S</t>
  </si>
  <si>
    <t xml:space="preserve">`&lt;73</t>
  </si>
  <si>
    <t xml:space="preserve">`-3</t>
  </si>
  <si>
    <t xml:space="preserve">`//2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</si>
</sst>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9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theme="1"/>
      <name val="Calibri"/>
      <family val="2"/>
      <charset val="1"/>
    </font>
    <font>
      <b val="true"/>
      <sz val="14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b val="true"/>
      <sz val="11"/>
      <color theme="1"/>
      <name val="Calibri"/>
      <family val="2"/>
      <charset val="1"/>
    </font>
    <font>
      <b val="true"/>
      <sz val="8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"/>
        <bgColor rgb="FFDAE3F3"/>
      </patternFill>
    </fill>
    <fill>
      <patternFill patternType="solid">
        <fgColor theme="9" tint="0.7999"/>
        <bgColor rgb="FFDEEBF7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theme="8" tint="0.7999"/>
        <bgColor rgb="FFDEEBF7"/>
      </patternFill>
    </fill>
    <fill>
      <patternFill patternType="solid">
        <fgColor rgb="FFB2B2B2"/>
        <bgColor rgb="FFB4C7DC"/>
      </patternFill>
    </fill>
    <fill>
      <patternFill patternType="solid">
        <fgColor rgb="FFB4C7DC"/>
        <bgColor rgb="FF99CC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9211E"/>
      </font>
      <fill>
        <patternFill>
          <bgColor rgb="FFFFA6A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  <alignment horizontal="general" vertical="bottom" textRotation="0" wrapText="false" indent="0" shrinkToFit="false"/>
    </dxf>
  </dxfs>
  <colors>
    <indexedColors>
      <rgbColor rgb="FF000000"/>
      <rgbColor rgb="FFFFC7CE"/>
      <rgbColor rgb="FFFF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E2F0D9"/>
      <rgbColor rgb="FFDEEBF7"/>
      <rgbColor rgb="FF660066"/>
      <rgbColor rgb="FFF4B183"/>
      <rgbColor rgb="FF0066CC"/>
      <rgbColor rgb="FFDAE3F3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6EFCE"/>
      <rgbColor rgb="FFCCFFCC"/>
      <rgbColor rgb="FFFFFF99"/>
      <rgbColor rgb="FF99CCFF"/>
      <rgbColor rgb="FFFFA6A6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7" activeCellId="0" sqref="C17"/>
    </sheetView>
  </sheetViews>
  <sheetFormatPr defaultColWidth="9.1484375" defaultRowHeight="18.75" zeroHeight="false" outlineLevelRow="0" outlineLevelCol="0"/>
  <cols>
    <col collapsed="false" customWidth="false" hidden="false" outlineLevel="0" max="1" min="1" style="1" width="9.14"/>
    <col collapsed="false" customWidth="false" hidden="false" outlineLevel="0" max="4" min="2" style="2" width="9.14"/>
    <col collapsed="false" customWidth="false" hidden="false" outlineLevel="0" max="7" min="5" style="3" width="9.14"/>
    <col collapsed="false" customWidth="false" hidden="false" outlineLevel="0" max="16384" min="8" style="1" width="9.14"/>
  </cols>
  <sheetData>
    <row r="1" customFormat="false" ht="18.75" hidden="false" customHeight="false" outlineLevel="0" collapsed="false">
      <c r="A1" s="4" t="n">
        <v>77</v>
      </c>
      <c r="B1" s="2" t="n">
        <v>1</v>
      </c>
      <c r="D1" s="2" t="n">
        <v>21</v>
      </c>
    </row>
    <row r="2" customFormat="false" ht="18.75" hidden="false" customHeight="false" outlineLevel="0" collapsed="false">
      <c r="F2" s="3" t="s">
        <v>0</v>
      </c>
      <c r="G2" s="3" t="n">
        <v>1</v>
      </c>
      <c r="I2" s="1" t="s">
        <v>1</v>
      </c>
      <c r="J2" s="1" t="n">
        <v>1</v>
      </c>
      <c r="L2" s="1" t="s">
        <v>0</v>
      </c>
      <c r="M2" s="1" t="n">
        <v>2</v>
      </c>
    </row>
    <row r="4" customFormat="false" ht="18.75" hidden="false" customHeight="false" outlineLevel="0" collapsed="false">
      <c r="C4" s="2" t="n">
        <v>0</v>
      </c>
      <c r="F4" s="3" t="n">
        <v>1</v>
      </c>
      <c r="I4" s="1" t="n">
        <v>2</v>
      </c>
      <c r="L4" s="1" t="n">
        <v>3</v>
      </c>
    </row>
    <row r="6" customFormat="false" ht="18.75" hidden="false" customHeight="false" outlineLevel="0" collapsed="false">
      <c r="B6" s="5" t="s">
        <v>2</v>
      </c>
      <c r="C6" s="5" t="s">
        <v>3</v>
      </c>
      <c r="D6" s="5" t="s">
        <v>4</v>
      </c>
      <c r="E6" s="3" t="s">
        <v>2</v>
      </c>
      <c r="F6" s="3" t="s">
        <v>3</v>
      </c>
      <c r="G6" s="3" t="s">
        <v>4</v>
      </c>
    </row>
    <row r="7" customFormat="false" ht="18.75" hidden="false" customHeight="false" outlineLevel="0" collapsed="false">
      <c r="B7" s="5" t="n">
        <v>12</v>
      </c>
      <c r="C7" s="5" t="n">
        <v>21</v>
      </c>
      <c r="D7" s="5" t="n">
        <f aca="false">B7+C7</f>
        <v>33</v>
      </c>
      <c r="E7" s="3" t="n">
        <f aca="false">B7+3</f>
        <v>15</v>
      </c>
      <c r="F7" s="3" t="n">
        <f aca="false">C7</f>
        <v>21</v>
      </c>
      <c r="G7" s="5" t="n">
        <f aca="false">E7+F7</f>
        <v>36</v>
      </c>
      <c r="H7" s="1" t="n">
        <f aca="false">E7*3</f>
        <v>45</v>
      </c>
      <c r="I7" s="1" t="n">
        <f aca="false">F7</f>
        <v>21</v>
      </c>
      <c r="J7" s="5" t="n">
        <f aca="false">H7+I7</f>
        <v>66</v>
      </c>
    </row>
    <row r="8" customFormat="false" ht="18.75" hidden="false" customHeight="false" outlineLevel="0" collapsed="false">
      <c r="E8" s="3" t="n">
        <f aca="false">B7</f>
        <v>12</v>
      </c>
      <c r="F8" s="3" t="n">
        <f aca="false">C7+3</f>
        <v>24</v>
      </c>
      <c r="G8" s="5" t="n">
        <f aca="false">E8+F8</f>
        <v>36</v>
      </c>
      <c r="H8" s="1" t="n">
        <f aca="false">E7</f>
        <v>15</v>
      </c>
      <c r="I8" s="1" t="n">
        <f aca="false">F7*3</f>
        <v>63</v>
      </c>
      <c r="J8" s="5" t="n">
        <f aca="false">H8+I8</f>
        <v>78</v>
      </c>
    </row>
    <row r="9" customFormat="false" ht="18.75" hidden="false" customHeight="false" outlineLevel="0" collapsed="false">
      <c r="G9" s="6"/>
      <c r="H9" s="1" t="n">
        <f aca="false">E8*3</f>
        <v>36</v>
      </c>
      <c r="I9" s="1" t="n">
        <f aca="false">F8</f>
        <v>24</v>
      </c>
      <c r="J9" s="5" t="n">
        <f aca="false">H9+I9</f>
        <v>60</v>
      </c>
    </row>
    <row r="10" customFormat="false" ht="18.75" hidden="false" customHeight="false" outlineLevel="0" collapsed="false">
      <c r="G10" s="6"/>
      <c r="H10" s="1" t="n">
        <f aca="false">E8</f>
        <v>12</v>
      </c>
      <c r="I10" s="1" t="n">
        <f aca="false">F8*3</f>
        <v>72</v>
      </c>
      <c r="J10" s="5" t="n">
        <f aca="false">H10+I10</f>
        <v>84</v>
      </c>
    </row>
    <row r="13" customFormat="false" ht="18.75" hidden="false" customHeight="false" outlineLevel="0" collapsed="false">
      <c r="C13" s="2" t="n">
        <v>0</v>
      </c>
      <c r="F13" s="3" t="n">
        <v>1</v>
      </c>
      <c r="I13" s="1" t="n">
        <v>2</v>
      </c>
      <c r="L13" s="1" t="n">
        <v>3</v>
      </c>
    </row>
    <row r="15" customFormat="false" ht="18.75" hidden="false" customHeight="false" outlineLevel="0" collapsed="false">
      <c r="B15" s="5" t="s">
        <v>2</v>
      </c>
      <c r="C15" s="5" t="s">
        <v>3</v>
      </c>
      <c r="D15" s="5" t="s">
        <v>4</v>
      </c>
      <c r="E15" s="3" t="s">
        <v>2</v>
      </c>
      <c r="F15" s="3" t="s">
        <v>3</v>
      </c>
      <c r="G15" s="3" t="s">
        <v>4</v>
      </c>
    </row>
    <row r="16" customFormat="false" ht="18.75" hidden="false" customHeight="false" outlineLevel="0" collapsed="false">
      <c r="B16" s="5" t="n">
        <v>12</v>
      </c>
      <c r="C16" s="5" t="n">
        <v>18</v>
      </c>
      <c r="D16" s="5" t="n">
        <f aca="false">B16+C16</f>
        <v>30</v>
      </c>
      <c r="E16" s="3" t="n">
        <f aca="false">B16+3</f>
        <v>15</v>
      </c>
      <c r="F16" s="3" t="n">
        <f aca="false">C16</f>
        <v>18</v>
      </c>
      <c r="G16" s="5" t="n">
        <f aca="false">E16+F16</f>
        <v>33</v>
      </c>
      <c r="H16" s="1" t="n">
        <f aca="false">MIN(E16,F16)+3</f>
        <v>18</v>
      </c>
      <c r="I16" s="1" t="n">
        <f aca="false">MAX(E16,F16)</f>
        <v>18</v>
      </c>
      <c r="J16" s="5" t="n">
        <f aca="false">H16+I16</f>
        <v>36</v>
      </c>
      <c r="K16" s="1" t="n">
        <f aca="false">MAX(H16,I16)*3</f>
        <v>54</v>
      </c>
      <c r="L16" s="1" t="n">
        <f aca="false">MIN(H16,I16)</f>
        <v>18</v>
      </c>
      <c r="M16" s="5" t="n">
        <f aca="false">K16+L16</f>
        <v>72</v>
      </c>
    </row>
    <row r="17" customFormat="false" ht="18.75" hidden="false" customHeight="false" outlineLevel="0" collapsed="false">
      <c r="E17" s="3" t="n">
        <f aca="false">B16</f>
        <v>12</v>
      </c>
      <c r="F17" s="3" t="n">
        <f aca="false">C16+3</f>
        <v>21</v>
      </c>
      <c r="G17" s="5" t="n">
        <f aca="false">E17+F17</f>
        <v>33</v>
      </c>
      <c r="H17" s="1" t="n">
        <f aca="false">MIN(E17,F17)+3</f>
        <v>15</v>
      </c>
      <c r="I17" s="1" t="n">
        <f aca="false">MAX(E17,F17)</f>
        <v>21</v>
      </c>
      <c r="J17" s="5" t="n">
        <f aca="false">H17+I17</f>
        <v>36</v>
      </c>
      <c r="K17" s="1" t="n">
        <f aca="false">MAX(H17,I17)*3</f>
        <v>63</v>
      </c>
      <c r="L17" s="1" t="n">
        <f aca="false">MIN(H17,I17)</f>
        <v>15</v>
      </c>
      <c r="M17" s="5" t="n">
        <f aca="false">K17+L17</f>
        <v>78</v>
      </c>
    </row>
    <row r="18" s="7" customFormat="true" ht="18.75" hidden="false" customHeight="false" outlineLevel="0" collapsed="false">
      <c r="E18" s="7" t="n">
        <f aca="false">B16*3</f>
        <v>36</v>
      </c>
      <c r="F18" s="7" t="n">
        <f aca="false">C16</f>
        <v>18</v>
      </c>
      <c r="G18" s="8" t="n">
        <f aca="false">E18+F18</f>
        <v>54</v>
      </c>
      <c r="H18" s="7" t="n">
        <f aca="false">MIN(E18,F18)+3</f>
        <v>21</v>
      </c>
      <c r="I18" s="7" t="n">
        <f aca="false">MAX(E18,F18)</f>
        <v>36</v>
      </c>
      <c r="J18" s="8" t="n">
        <f aca="false">H18+I18</f>
        <v>57</v>
      </c>
      <c r="K18" s="7" t="n">
        <f aca="false">MAX(H18,I18)*3</f>
        <v>108</v>
      </c>
      <c r="L18" s="7" t="n">
        <f aca="false">MIN(H18,I18)</f>
        <v>21</v>
      </c>
      <c r="M18" s="8" t="n">
        <f aca="false">K18+L18</f>
        <v>129</v>
      </c>
    </row>
    <row r="19" customFormat="false" ht="18.75" hidden="false" customHeight="false" outlineLevel="0" collapsed="false">
      <c r="E19" s="3" t="n">
        <f aca="false">B16</f>
        <v>12</v>
      </c>
      <c r="F19" s="3" t="n">
        <f aca="false">C16*3</f>
        <v>54</v>
      </c>
      <c r="G19" s="5" t="n">
        <f aca="false">E19+F19</f>
        <v>66</v>
      </c>
      <c r="H19" s="1" t="n">
        <f aca="false">MIN(E19,F19)+3</f>
        <v>15</v>
      </c>
      <c r="I19" s="1" t="n">
        <f aca="false">MAX(E19,F19)</f>
        <v>54</v>
      </c>
      <c r="J19" s="5" t="n">
        <f aca="false">H19+I19</f>
        <v>69</v>
      </c>
      <c r="K19" s="1" t="n">
        <f aca="false">MAX(H19,I19)*3</f>
        <v>162</v>
      </c>
      <c r="L19" s="1" t="n">
        <f aca="false">MIN(H19,I19)</f>
        <v>15</v>
      </c>
      <c r="M19" s="5" t="n">
        <f aca="false">K19+L19</f>
        <v>177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D89"/>
  <sheetViews>
    <sheetView showFormulas="false" showGridLines="true" showRowColHeaders="true" showZeros="true" rightToLeft="false" tabSelected="false" showOutlineSymbols="true" defaultGridColor="true" view="normal" topLeftCell="A59" colorId="64" zoomScale="120" zoomScaleNormal="120" zoomScalePageLayoutView="100" workbookViewId="0">
      <selection pane="topLeft" activeCell="C63" activeCellId="0" sqref="C63"/>
    </sheetView>
  </sheetViews>
  <sheetFormatPr defaultColWidth="4.2890625" defaultRowHeight="15" zeroHeight="false" outlineLevelRow="0" outlineLevelCol="0"/>
  <cols>
    <col collapsed="false" customWidth="true" hidden="false" outlineLevel="0" max="3" min="1" style="9" width="4.42"/>
    <col collapsed="false" customWidth="true" hidden="false" outlineLevel="0" max="4" min="4" style="9" width="7.42"/>
    <col collapsed="false" customWidth="true" hidden="false" outlineLevel="0" max="7" min="5" style="9" width="4.42"/>
    <col collapsed="false" customWidth="true" hidden="false" outlineLevel="0" max="8" min="8" style="9" width="5"/>
    <col collapsed="false" customWidth="true" hidden="false" outlineLevel="0" max="27" min="9" style="9" width="4.42"/>
    <col collapsed="false" customWidth="true" hidden="false" outlineLevel="0" max="28" min="28" style="9" width="5.29"/>
    <col collapsed="false" customWidth="true" hidden="false" outlineLevel="0" max="54" min="29" style="9" width="4.42"/>
    <col collapsed="false" customWidth="true" hidden="false" outlineLevel="0" max="55" min="55" style="9" width="5.29"/>
    <col collapsed="false" customWidth="true" hidden="false" outlineLevel="0" max="63" min="56" style="9" width="4.42"/>
    <col collapsed="false" customWidth="true" hidden="false" outlineLevel="0" max="64" min="64" style="9" width="5.29"/>
    <col collapsed="false" customWidth="true" hidden="false" outlineLevel="0" max="72" min="65" style="9" width="4.42"/>
    <col collapsed="false" customWidth="true" hidden="false" outlineLevel="0" max="73" min="73" style="9" width="5.29"/>
    <col collapsed="false" customWidth="true" hidden="false" outlineLevel="0" max="75" min="74" style="9" width="4.42"/>
    <col collapsed="false" customWidth="true" hidden="false" outlineLevel="0" max="76" min="76" style="9" width="5.29"/>
    <col collapsed="false" customWidth="true" hidden="false" outlineLevel="0" max="78" min="77" style="9" width="4.42"/>
    <col collapsed="false" customWidth="true" hidden="false" outlineLevel="0" max="82" min="79" style="9" width="5.29"/>
    <col collapsed="false" customWidth="false" hidden="false" outlineLevel="0" max="16384" min="83" style="9" width="4.29"/>
  </cols>
  <sheetData>
    <row r="1" customFormat="false" ht="15" hidden="false" customHeight="false" outlineLevel="0" collapsed="false">
      <c r="A1" s="10" t="n">
        <v>19</v>
      </c>
    </row>
    <row r="2" customFormat="false" ht="15" hidden="false" customHeight="false" outlineLevel="0" collapsed="false">
      <c r="A2" s="9" t="s">
        <v>5</v>
      </c>
      <c r="B2" s="11" t="n">
        <v>103</v>
      </c>
      <c r="C2" s="12" t="n">
        <v>104</v>
      </c>
      <c r="D2" s="13" t="n">
        <v>103</v>
      </c>
    </row>
    <row r="3" customFormat="false" ht="15" hidden="false" customHeight="false" outlineLevel="0" collapsed="false">
      <c r="B3" s="14" t="s">
        <v>6</v>
      </c>
      <c r="C3" s="15"/>
      <c r="D3" s="15"/>
      <c r="E3" s="15" t="s">
        <v>7</v>
      </c>
      <c r="F3" s="15"/>
      <c r="G3" s="15"/>
      <c r="H3" s="15" t="s">
        <v>8</v>
      </c>
      <c r="I3" s="15"/>
      <c r="J3" s="16"/>
    </row>
    <row r="4" customFormat="false" ht="15" hidden="false" customHeight="false" outlineLevel="0" collapsed="false">
      <c r="A4" s="9" t="s">
        <v>0</v>
      </c>
      <c r="B4" s="17" t="n">
        <f aca="false">B2+2</f>
        <v>105</v>
      </c>
      <c r="E4" s="9" t="n">
        <f aca="false">B2+3</f>
        <v>106</v>
      </c>
      <c r="H4" s="9" t="n">
        <f aca="false">B2*3</f>
        <v>309</v>
      </c>
      <c r="J4" s="18"/>
    </row>
    <row r="5" customFormat="false" ht="15" hidden="false" customHeight="false" outlineLevel="0" collapsed="false">
      <c r="B5" s="19" t="s">
        <v>6</v>
      </c>
      <c r="C5" s="9" t="s">
        <v>7</v>
      </c>
      <c r="D5" s="9" t="s">
        <v>8</v>
      </c>
      <c r="E5" s="9" t="s">
        <v>6</v>
      </c>
      <c r="F5" s="9" t="s">
        <v>7</v>
      </c>
      <c r="G5" s="9" t="s">
        <v>8</v>
      </c>
      <c r="H5" s="9" t="s">
        <v>6</v>
      </c>
      <c r="I5" s="9" t="s">
        <v>7</v>
      </c>
      <c r="J5" s="18" t="s">
        <v>8</v>
      </c>
    </row>
    <row r="6" customFormat="false" ht="15" hidden="false" customHeight="false" outlineLevel="0" collapsed="false">
      <c r="A6" s="9" t="s">
        <v>1</v>
      </c>
      <c r="B6" s="20" t="n">
        <f aca="false">B4+2</f>
        <v>107</v>
      </c>
      <c r="C6" s="21" t="n">
        <f aca="false">B4+3</f>
        <v>108</v>
      </c>
      <c r="D6" s="21" t="n">
        <f aca="false">B4*3</f>
        <v>315</v>
      </c>
      <c r="E6" s="21" t="n">
        <f aca="false">E4+2</f>
        <v>108</v>
      </c>
      <c r="F6" s="21" t="n">
        <f aca="false">E4+3</f>
        <v>109</v>
      </c>
      <c r="G6" s="21" t="n">
        <f aca="false">E4*3</f>
        <v>318</v>
      </c>
      <c r="H6" s="21" t="n">
        <f aca="false">H4+2</f>
        <v>311</v>
      </c>
      <c r="I6" s="21" t="n">
        <f aca="false">H4+3</f>
        <v>312</v>
      </c>
      <c r="J6" s="22" t="n">
        <f aca="false">H4*3</f>
        <v>927</v>
      </c>
    </row>
    <row r="11" customFormat="false" ht="15" hidden="false" customHeight="false" outlineLevel="0" collapsed="false">
      <c r="A11" s="10" t="n">
        <v>20</v>
      </c>
    </row>
    <row r="12" customFormat="false" ht="15" hidden="false" customHeight="false" outlineLevel="0" collapsed="false">
      <c r="A12" s="9" t="s">
        <v>5</v>
      </c>
      <c r="B12" s="11" t="n">
        <v>100</v>
      </c>
      <c r="C12" s="23" t="n">
        <v>102</v>
      </c>
      <c r="D12" s="24" t="n">
        <v>100</v>
      </c>
    </row>
    <row r="13" customFormat="false" ht="15" hidden="false" customHeight="false" outlineLevel="0" collapsed="false">
      <c r="B13" s="12" t="s">
        <v>6</v>
      </c>
      <c r="C13" s="25"/>
      <c r="D13" s="25"/>
      <c r="E13" s="25"/>
      <c r="F13" s="25"/>
      <c r="G13" s="25"/>
      <c r="H13" s="25"/>
      <c r="I13" s="25"/>
      <c r="J13" s="13"/>
      <c r="K13" s="12" t="s">
        <v>7</v>
      </c>
      <c r="L13" s="25"/>
      <c r="M13" s="25"/>
      <c r="N13" s="25"/>
      <c r="O13" s="25"/>
      <c r="P13" s="25"/>
      <c r="Q13" s="25"/>
      <c r="R13" s="25"/>
      <c r="S13" s="13"/>
      <c r="T13" s="12" t="s">
        <v>8</v>
      </c>
      <c r="U13" s="15"/>
      <c r="V13" s="15"/>
      <c r="W13" s="15"/>
      <c r="X13" s="15"/>
      <c r="Y13" s="15"/>
      <c r="Z13" s="15"/>
      <c r="AA13" s="15"/>
      <c r="AB13" s="16"/>
    </row>
    <row r="14" customFormat="false" ht="15" hidden="false" customHeight="false" outlineLevel="0" collapsed="false">
      <c r="A14" s="9" t="s">
        <v>0</v>
      </c>
      <c r="B14" s="17" t="n">
        <f aca="false">B12+2</f>
        <v>102</v>
      </c>
      <c r="J14" s="18"/>
      <c r="K14" s="17" t="n">
        <f aca="false">B12+3</f>
        <v>103</v>
      </c>
      <c r="S14" s="18"/>
      <c r="T14" s="17" t="n">
        <f aca="false">B12*3</f>
        <v>300</v>
      </c>
      <c r="AB14" s="18"/>
    </row>
    <row r="15" customFormat="false" ht="15" hidden="false" customHeight="false" outlineLevel="0" collapsed="false">
      <c r="B15" s="26" t="s">
        <v>6</v>
      </c>
      <c r="C15" s="11"/>
      <c r="D15" s="11"/>
      <c r="E15" s="11" t="s">
        <v>7</v>
      </c>
      <c r="F15" s="11"/>
      <c r="G15" s="11"/>
      <c r="H15" s="11" t="s">
        <v>8</v>
      </c>
      <c r="I15" s="11"/>
      <c r="J15" s="27"/>
      <c r="K15" s="26" t="s">
        <v>6</v>
      </c>
      <c r="L15" s="11"/>
      <c r="M15" s="11"/>
      <c r="N15" s="11" t="s">
        <v>7</v>
      </c>
      <c r="O15" s="11"/>
      <c r="P15" s="11"/>
      <c r="Q15" s="11" t="s">
        <v>8</v>
      </c>
      <c r="R15" s="11"/>
      <c r="S15" s="27"/>
      <c r="T15" s="26" t="s">
        <v>6</v>
      </c>
      <c r="U15" s="11"/>
      <c r="V15" s="11"/>
      <c r="W15" s="11" t="s">
        <v>7</v>
      </c>
      <c r="X15" s="11"/>
      <c r="Y15" s="11"/>
      <c r="Z15" s="11" t="s">
        <v>8</v>
      </c>
      <c r="AA15" s="11"/>
      <c r="AB15" s="27"/>
    </row>
    <row r="16" customFormat="false" ht="15" hidden="false" customHeight="false" outlineLevel="0" collapsed="false">
      <c r="A16" s="9" t="s">
        <v>1</v>
      </c>
      <c r="B16" s="17" t="n">
        <f aca="false">B14+2</f>
        <v>104</v>
      </c>
      <c r="E16" s="9" t="n">
        <f aca="false">B14+3</f>
        <v>105</v>
      </c>
      <c r="H16" s="9" t="n">
        <f aca="false">B14*3</f>
        <v>306</v>
      </c>
      <c r="J16" s="18"/>
      <c r="K16" s="17" t="n">
        <f aca="false">K14+2</f>
        <v>105</v>
      </c>
      <c r="N16" s="9" t="n">
        <f aca="false">K14+3</f>
        <v>106</v>
      </c>
      <c r="Q16" s="9" t="n">
        <f aca="false">K14*3</f>
        <v>309</v>
      </c>
      <c r="S16" s="18"/>
      <c r="T16" s="17" t="n">
        <f aca="false">T14+2</f>
        <v>302</v>
      </c>
      <c r="W16" s="9" t="n">
        <f aca="false">T14+3</f>
        <v>303</v>
      </c>
      <c r="Z16" s="9" t="n">
        <f aca="false">T14*3</f>
        <v>900</v>
      </c>
      <c r="AB16" s="18"/>
    </row>
    <row r="17" customFormat="false" ht="15" hidden="false" customHeight="false" outlineLevel="0" collapsed="false">
      <c r="B17" s="26" t="s">
        <v>6</v>
      </c>
      <c r="C17" s="11" t="s">
        <v>7</v>
      </c>
      <c r="D17" s="11" t="s">
        <v>8</v>
      </c>
      <c r="E17" s="11" t="s">
        <v>6</v>
      </c>
      <c r="F17" s="11" t="s">
        <v>7</v>
      </c>
      <c r="G17" s="11" t="s">
        <v>8</v>
      </c>
      <c r="H17" s="11" t="s">
        <v>6</v>
      </c>
      <c r="I17" s="11" t="s">
        <v>7</v>
      </c>
      <c r="J17" s="27" t="s">
        <v>8</v>
      </c>
      <c r="K17" s="26" t="s">
        <v>6</v>
      </c>
      <c r="L17" s="11" t="s">
        <v>7</v>
      </c>
      <c r="M17" s="11" t="s">
        <v>8</v>
      </c>
      <c r="N17" s="11" t="s">
        <v>6</v>
      </c>
      <c r="O17" s="11" t="s">
        <v>7</v>
      </c>
      <c r="P17" s="11" t="s">
        <v>8</v>
      </c>
      <c r="Q17" s="11" t="s">
        <v>6</v>
      </c>
      <c r="R17" s="11" t="s">
        <v>7</v>
      </c>
      <c r="S17" s="27" t="s">
        <v>8</v>
      </c>
      <c r="T17" s="26" t="s">
        <v>6</v>
      </c>
      <c r="U17" s="11" t="s">
        <v>7</v>
      </c>
      <c r="V17" s="11" t="s">
        <v>8</v>
      </c>
      <c r="W17" s="11" t="s">
        <v>6</v>
      </c>
      <c r="X17" s="11" t="s">
        <v>7</v>
      </c>
      <c r="Y17" s="11" t="s">
        <v>8</v>
      </c>
      <c r="Z17" s="11" t="s">
        <v>6</v>
      </c>
      <c r="AA17" s="11" t="s">
        <v>7</v>
      </c>
      <c r="AB17" s="27" t="s">
        <v>8</v>
      </c>
    </row>
    <row r="18" customFormat="false" ht="15" hidden="false" customHeight="false" outlineLevel="0" collapsed="false">
      <c r="A18" s="9" t="s">
        <v>0</v>
      </c>
      <c r="B18" s="20" t="n">
        <f aca="false">B16+2</f>
        <v>106</v>
      </c>
      <c r="C18" s="21" t="n">
        <f aca="false">B16+3</f>
        <v>107</v>
      </c>
      <c r="D18" s="21" t="n">
        <f aca="false">B16*3</f>
        <v>312</v>
      </c>
      <c r="E18" s="21" t="n">
        <f aca="false">E16+2</f>
        <v>107</v>
      </c>
      <c r="F18" s="21" t="n">
        <f aca="false">E16+3</f>
        <v>108</v>
      </c>
      <c r="G18" s="21" t="n">
        <f aca="false">E16*3</f>
        <v>315</v>
      </c>
      <c r="H18" s="21" t="n">
        <f aca="false">H16+2</f>
        <v>308</v>
      </c>
      <c r="I18" s="21" t="n">
        <f aca="false">H16+3</f>
        <v>309</v>
      </c>
      <c r="J18" s="22" t="n">
        <f aca="false">H16*3</f>
        <v>918</v>
      </c>
      <c r="K18" s="20" t="n">
        <f aca="false">K16+2</f>
        <v>107</v>
      </c>
      <c r="L18" s="21" t="n">
        <f aca="false">K16+3</f>
        <v>108</v>
      </c>
      <c r="M18" s="21" t="n">
        <f aca="false">K16*3</f>
        <v>315</v>
      </c>
      <c r="N18" s="21" t="n">
        <f aca="false">N16+2</f>
        <v>108</v>
      </c>
      <c r="O18" s="21" t="n">
        <f aca="false">N16+3</f>
        <v>109</v>
      </c>
      <c r="P18" s="21" t="n">
        <f aca="false">N16*3</f>
        <v>318</v>
      </c>
      <c r="Q18" s="21" t="n">
        <f aca="false">Q16+2</f>
        <v>311</v>
      </c>
      <c r="R18" s="21" t="n">
        <f aca="false">Q16+3</f>
        <v>312</v>
      </c>
      <c r="S18" s="22" t="n">
        <f aca="false">Q16*3</f>
        <v>927</v>
      </c>
      <c r="T18" s="20" t="n">
        <f aca="false">T16+2</f>
        <v>304</v>
      </c>
      <c r="U18" s="21" t="n">
        <f aca="false">T16+3</f>
        <v>305</v>
      </c>
      <c r="V18" s="21" t="n">
        <f aca="false">T16*3</f>
        <v>906</v>
      </c>
      <c r="W18" s="21" t="n">
        <f aca="false">W16+2</f>
        <v>305</v>
      </c>
      <c r="X18" s="21" t="n">
        <f aca="false">W16+3</f>
        <v>306</v>
      </c>
      <c r="Y18" s="21" t="n">
        <f aca="false">W16*3</f>
        <v>909</v>
      </c>
      <c r="Z18" s="21" t="n">
        <f aca="false">Z16+2</f>
        <v>902</v>
      </c>
      <c r="AA18" s="21" t="n">
        <f aca="false">Z16+3</f>
        <v>903</v>
      </c>
      <c r="AB18" s="22" t="n">
        <f aca="false">Z16*3</f>
        <v>2700</v>
      </c>
    </row>
    <row r="21" customFormat="false" ht="15" hidden="false" customHeight="false" outlineLevel="0" collapsed="false">
      <c r="A21" s="10" t="n">
        <v>21</v>
      </c>
    </row>
    <row r="22" customFormat="false" ht="15" hidden="false" customHeight="false" outlineLevel="0" collapsed="false">
      <c r="A22" s="9" t="s">
        <v>5</v>
      </c>
      <c r="B22" s="11" t="n">
        <v>100</v>
      </c>
    </row>
    <row r="23" customFormat="false" ht="15" hidden="false" customHeight="false" outlineLevel="0" collapsed="false">
      <c r="B23" s="9" t="s">
        <v>6</v>
      </c>
      <c r="AC23" s="9" t="s">
        <v>7</v>
      </c>
      <c r="BD23" s="9" t="s">
        <v>8</v>
      </c>
    </row>
    <row r="24" customFormat="false" ht="15" hidden="false" customHeight="false" outlineLevel="0" collapsed="false">
      <c r="A24" s="9" t="s">
        <v>0</v>
      </c>
      <c r="B24" s="9" t="n">
        <f aca="false">B22+2</f>
        <v>102</v>
      </c>
      <c r="AC24" s="9" t="n">
        <f aca="false">B22+3</f>
        <v>103</v>
      </c>
      <c r="BD24" s="9" t="n">
        <f aca="false">B22*3</f>
        <v>300</v>
      </c>
    </row>
    <row r="25" customFormat="false" ht="15" hidden="false" customHeight="false" outlineLevel="0" collapsed="false">
      <c r="B25" s="12" t="s">
        <v>6</v>
      </c>
      <c r="C25" s="25"/>
      <c r="D25" s="25"/>
      <c r="E25" s="25"/>
      <c r="F25" s="25"/>
      <c r="G25" s="25"/>
      <c r="H25" s="25"/>
      <c r="I25" s="25"/>
      <c r="J25" s="13"/>
      <c r="K25" s="12" t="s">
        <v>7</v>
      </c>
      <c r="L25" s="25"/>
      <c r="M25" s="25"/>
      <c r="N25" s="25"/>
      <c r="O25" s="25"/>
      <c r="P25" s="25"/>
      <c r="Q25" s="25"/>
      <c r="R25" s="25"/>
      <c r="S25" s="13"/>
      <c r="T25" s="12" t="s">
        <v>8</v>
      </c>
      <c r="U25" s="15"/>
      <c r="V25" s="15"/>
      <c r="W25" s="15"/>
      <c r="X25" s="15"/>
      <c r="Y25" s="15"/>
      <c r="Z25" s="15"/>
      <c r="AA25" s="15"/>
      <c r="AB25" s="16"/>
      <c r="AC25" s="12" t="s">
        <v>6</v>
      </c>
      <c r="AD25" s="25"/>
      <c r="AE25" s="25"/>
      <c r="AF25" s="25"/>
      <c r="AG25" s="25"/>
      <c r="AH25" s="25"/>
      <c r="AI25" s="25"/>
      <c r="AJ25" s="25"/>
      <c r="AK25" s="13"/>
      <c r="AL25" s="12" t="s">
        <v>7</v>
      </c>
      <c r="AM25" s="25"/>
      <c r="AN25" s="25"/>
      <c r="AO25" s="25"/>
      <c r="AP25" s="25"/>
      <c r="AQ25" s="25"/>
      <c r="AR25" s="25"/>
      <c r="AS25" s="25"/>
      <c r="AT25" s="13"/>
      <c r="AU25" s="12" t="s">
        <v>8</v>
      </c>
      <c r="AV25" s="15"/>
      <c r="AW25" s="15"/>
      <c r="AX25" s="15"/>
      <c r="AY25" s="15"/>
      <c r="AZ25" s="15"/>
      <c r="BA25" s="15"/>
      <c r="BB25" s="15"/>
      <c r="BC25" s="16"/>
      <c r="BD25" s="12" t="s">
        <v>6</v>
      </c>
      <c r="BE25" s="25"/>
      <c r="BF25" s="25"/>
      <c r="BG25" s="25"/>
      <c r="BH25" s="25"/>
      <c r="BI25" s="25"/>
      <c r="BJ25" s="25"/>
      <c r="BK25" s="25"/>
      <c r="BL25" s="13"/>
      <c r="BM25" s="12" t="s">
        <v>7</v>
      </c>
      <c r="BN25" s="25"/>
      <c r="BO25" s="25"/>
      <c r="BP25" s="25"/>
      <c r="BQ25" s="25"/>
      <c r="BR25" s="25"/>
      <c r="BS25" s="25"/>
      <c r="BT25" s="25"/>
      <c r="BU25" s="13"/>
      <c r="BV25" s="12" t="s">
        <v>8</v>
      </c>
      <c r="BW25" s="15"/>
      <c r="BX25" s="15"/>
      <c r="BY25" s="15"/>
      <c r="BZ25" s="15"/>
      <c r="CA25" s="15"/>
      <c r="CB25" s="15"/>
      <c r="CC25" s="15"/>
      <c r="CD25" s="16"/>
    </row>
    <row r="26" customFormat="false" ht="15" hidden="false" customHeight="false" outlineLevel="0" collapsed="false">
      <c r="A26" s="9" t="s">
        <v>1</v>
      </c>
      <c r="B26" s="17" t="n">
        <f aca="false">B24+2</f>
        <v>104</v>
      </c>
      <c r="J26" s="18"/>
      <c r="K26" s="17" t="n">
        <f aca="false">B24+3</f>
        <v>105</v>
      </c>
      <c r="S26" s="18"/>
      <c r="T26" s="17" t="n">
        <f aca="false">B24*3</f>
        <v>306</v>
      </c>
      <c r="AB26" s="18"/>
      <c r="AC26" s="17" t="n">
        <f aca="false">AC24+2</f>
        <v>105</v>
      </c>
      <c r="AK26" s="18"/>
      <c r="AL26" s="17" t="n">
        <f aca="false">AC24+3</f>
        <v>106</v>
      </c>
      <c r="AT26" s="18"/>
      <c r="AU26" s="17" t="n">
        <f aca="false">AC24*3</f>
        <v>309</v>
      </c>
      <c r="BC26" s="18"/>
      <c r="BD26" s="17" t="n">
        <f aca="false">BD24+2</f>
        <v>302</v>
      </c>
      <c r="BL26" s="18"/>
      <c r="BM26" s="17" t="n">
        <f aca="false">BD24+3</f>
        <v>303</v>
      </c>
      <c r="BU26" s="18"/>
      <c r="BV26" s="17" t="n">
        <f aca="false">BD24*3</f>
        <v>900</v>
      </c>
      <c r="CD26" s="18"/>
    </row>
    <row r="27" customFormat="false" ht="15" hidden="false" customHeight="false" outlineLevel="0" collapsed="false">
      <c r="B27" s="26" t="s">
        <v>6</v>
      </c>
      <c r="C27" s="11"/>
      <c r="D27" s="11"/>
      <c r="E27" s="11" t="s">
        <v>7</v>
      </c>
      <c r="F27" s="11"/>
      <c r="G27" s="11"/>
      <c r="H27" s="11" t="s">
        <v>8</v>
      </c>
      <c r="I27" s="11"/>
      <c r="J27" s="27"/>
      <c r="K27" s="26" t="s">
        <v>6</v>
      </c>
      <c r="L27" s="11"/>
      <c r="M27" s="11"/>
      <c r="N27" s="11" t="s">
        <v>7</v>
      </c>
      <c r="O27" s="11"/>
      <c r="P27" s="11"/>
      <c r="Q27" s="11" t="s">
        <v>8</v>
      </c>
      <c r="R27" s="11"/>
      <c r="S27" s="27"/>
      <c r="T27" s="26" t="s">
        <v>6</v>
      </c>
      <c r="U27" s="11"/>
      <c r="V27" s="11"/>
      <c r="W27" s="11" t="s">
        <v>7</v>
      </c>
      <c r="X27" s="11"/>
      <c r="Y27" s="11"/>
      <c r="Z27" s="11" t="s">
        <v>8</v>
      </c>
      <c r="AA27" s="11"/>
      <c r="AB27" s="27"/>
      <c r="AC27" s="26" t="s">
        <v>6</v>
      </c>
      <c r="AD27" s="11"/>
      <c r="AE27" s="11"/>
      <c r="AF27" s="11" t="s">
        <v>7</v>
      </c>
      <c r="AG27" s="11"/>
      <c r="AH27" s="11"/>
      <c r="AI27" s="11" t="s">
        <v>8</v>
      </c>
      <c r="AJ27" s="11"/>
      <c r="AK27" s="27"/>
      <c r="AL27" s="26" t="s">
        <v>6</v>
      </c>
      <c r="AM27" s="11"/>
      <c r="AN27" s="11"/>
      <c r="AO27" s="11" t="s">
        <v>7</v>
      </c>
      <c r="AP27" s="11"/>
      <c r="AQ27" s="11"/>
      <c r="AR27" s="11" t="s">
        <v>8</v>
      </c>
      <c r="AS27" s="11"/>
      <c r="AT27" s="27"/>
      <c r="AU27" s="26" t="s">
        <v>6</v>
      </c>
      <c r="AV27" s="11"/>
      <c r="AW27" s="11"/>
      <c r="AX27" s="11" t="s">
        <v>7</v>
      </c>
      <c r="AY27" s="11"/>
      <c r="AZ27" s="11"/>
      <c r="BA27" s="11" t="s">
        <v>8</v>
      </c>
      <c r="BB27" s="11"/>
      <c r="BC27" s="27"/>
      <c r="BD27" s="26" t="s">
        <v>6</v>
      </c>
      <c r="BE27" s="11"/>
      <c r="BF27" s="11"/>
      <c r="BG27" s="11" t="s">
        <v>7</v>
      </c>
      <c r="BH27" s="11"/>
      <c r="BI27" s="11"/>
      <c r="BJ27" s="11" t="s">
        <v>8</v>
      </c>
      <c r="BK27" s="11"/>
      <c r="BL27" s="27"/>
      <c r="BM27" s="26" t="s">
        <v>6</v>
      </c>
      <c r="BN27" s="11"/>
      <c r="BO27" s="11"/>
      <c r="BP27" s="11" t="s">
        <v>7</v>
      </c>
      <c r="BQ27" s="11"/>
      <c r="BR27" s="11"/>
      <c r="BS27" s="11" t="s">
        <v>8</v>
      </c>
      <c r="BT27" s="11"/>
      <c r="BU27" s="27"/>
      <c r="BV27" s="26" t="s">
        <v>6</v>
      </c>
      <c r="BW27" s="11"/>
      <c r="BX27" s="11"/>
      <c r="BY27" s="11" t="s">
        <v>7</v>
      </c>
      <c r="BZ27" s="11"/>
      <c r="CA27" s="11"/>
      <c r="CB27" s="11" t="s">
        <v>8</v>
      </c>
      <c r="CC27" s="11"/>
      <c r="CD27" s="27"/>
    </row>
    <row r="28" customFormat="false" ht="15" hidden="false" customHeight="false" outlineLevel="0" collapsed="false">
      <c r="A28" s="9" t="s">
        <v>0</v>
      </c>
      <c r="B28" s="17" t="n">
        <f aca="false">B26+2</f>
        <v>106</v>
      </c>
      <c r="E28" s="9" t="n">
        <f aca="false">B26+3</f>
        <v>107</v>
      </c>
      <c r="H28" s="9" t="n">
        <f aca="false">B26*3</f>
        <v>312</v>
      </c>
      <c r="J28" s="18"/>
      <c r="K28" s="17" t="n">
        <f aca="false">K26+2</f>
        <v>107</v>
      </c>
      <c r="N28" s="9" t="n">
        <f aca="false">K26+3</f>
        <v>108</v>
      </c>
      <c r="Q28" s="9" t="n">
        <f aca="false">K26*3</f>
        <v>315</v>
      </c>
      <c r="S28" s="18"/>
      <c r="T28" s="17" t="n">
        <f aca="false">T26+2</f>
        <v>308</v>
      </c>
      <c r="W28" s="9" t="n">
        <f aca="false">T26+3</f>
        <v>309</v>
      </c>
      <c r="Z28" s="9" t="n">
        <f aca="false">T26*3</f>
        <v>918</v>
      </c>
      <c r="AB28" s="18"/>
      <c r="AC28" s="17" t="n">
        <f aca="false">AC26+2</f>
        <v>107</v>
      </c>
      <c r="AF28" s="9" t="n">
        <f aca="false">AC26+3</f>
        <v>108</v>
      </c>
      <c r="AI28" s="9" t="n">
        <f aca="false">AC26*3</f>
        <v>315</v>
      </c>
      <c r="AK28" s="18"/>
      <c r="AL28" s="17" t="n">
        <f aca="false">AL26+2</f>
        <v>108</v>
      </c>
      <c r="AO28" s="9" t="n">
        <f aca="false">AL26+3</f>
        <v>109</v>
      </c>
      <c r="AR28" s="9" t="n">
        <f aca="false">AL26*3</f>
        <v>318</v>
      </c>
      <c r="AT28" s="18"/>
      <c r="AU28" s="17" t="n">
        <f aca="false">AU26+2</f>
        <v>311</v>
      </c>
      <c r="AX28" s="9" t="n">
        <f aca="false">AU26+3</f>
        <v>312</v>
      </c>
      <c r="BA28" s="9" t="n">
        <f aca="false">AU26*3</f>
        <v>927</v>
      </c>
      <c r="BC28" s="18"/>
      <c r="BD28" s="17" t="n">
        <f aca="false">BD26+2</f>
        <v>304</v>
      </c>
      <c r="BG28" s="9" t="n">
        <f aca="false">BD26+3</f>
        <v>305</v>
      </c>
      <c r="BJ28" s="9" t="n">
        <f aca="false">BD26*3</f>
        <v>906</v>
      </c>
      <c r="BL28" s="18"/>
      <c r="BM28" s="17" t="n">
        <f aca="false">BM26+2</f>
        <v>305</v>
      </c>
      <c r="BP28" s="9" t="n">
        <f aca="false">BM26+3</f>
        <v>306</v>
      </c>
      <c r="BS28" s="9" t="n">
        <f aca="false">BM26*3</f>
        <v>909</v>
      </c>
      <c r="BU28" s="18"/>
      <c r="BV28" s="17" t="n">
        <f aca="false">BV26+2</f>
        <v>902</v>
      </c>
      <c r="BY28" s="9" t="n">
        <f aca="false">BV26+3</f>
        <v>903</v>
      </c>
      <c r="CB28" s="9" t="n">
        <f aca="false">BV26*3</f>
        <v>2700</v>
      </c>
      <c r="CD28" s="18"/>
    </row>
    <row r="29" customFormat="false" ht="15" hidden="false" customHeight="false" outlineLevel="0" collapsed="false">
      <c r="B29" s="26" t="s">
        <v>6</v>
      </c>
      <c r="C29" s="11" t="s">
        <v>7</v>
      </c>
      <c r="D29" s="11" t="s">
        <v>8</v>
      </c>
      <c r="E29" s="11" t="s">
        <v>6</v>
      </c>
      <c r="F29" s="11" t="s">
        <v>7</v>
      </c>
      <c r="G29" s="11" t="s">
        <v>8</v>
      </c>
      <c r="H29" s="11" t="s">
        <v>6</v>
      </c>
      <c r="I29" s="11" t="s">
        <v>7</v>
      </c>
      <c r="J29" s="27" t="s">
        <v>8</v>
      </c>
      <c r="K29" s="26" t="s">
        <v>6</v>
      </c>
      <c r="L29" s="11" t="s">
        <v>7</v>
      </c>
      <c r="M29" s="11" t="s">
        <v>8</v>
      </c>
      <c r="N29" s="11" t="s">
        <v>6</v>
      </c>
      <c r="O29" s="11" t="s">
        <v>7</v>
      </c>
      <c r="P29" s="11" t="s">
        <v>8</v>
      </c>
      <c r="Q29" s="11" t="s">
        <v>6</v>
      </c>
      <c r="R29" s="11" t="s">
        <v>7</v>
      </c>
      <c r="S29" s="27" t="s">
        <v>8</v>
      </c>
      <c r="T29" s="26" t="s">
        <v>6</v>
      </c>
      <c r="U29" s="11" t="s">
        <v>7</v>
      </c>
      <c r="V29" s="11" t="s">
        <v>8</v>
      </c>
      <c r="W29" s="11" t="s">
        <v>6</v>
      </c>
      <c r="X29" s="11" t="s">
        <v>7</v>
      </c>
      <c r="Y29" s="11" t="s">
        <v>8</v>
      </c>
      <c r="Z29" s="11" t="s">
        <v>6</v>
      </c>
      <c r="AA29" s="11" t="s">
        <v>7</v>
      </c>
      <c r="AB29" s="27" t="s">
        <v>8</v>
      </c>
      <c r="AC29" s="26" t="s">
        <v>6</v>
      </c>
      <c r="AD29" s="11" t="s">
        <v>7</v>
      </c>
      <c r="AE29" s="11" t="s">
        <v>8</v>
      </c>
      <c r="AF29" s="11" t="s">
        <v>6</v>
      </c>
      <c r="AG29" s="11" t="s">
        <v>7</v>
      </c>
      <c r="AH29" s="11" t="s">
        <v>8</v>
      </c>
      <c r="AI29" s="11" t="s">
        <v>6</v>
      </c>
      <c r="AJ29" s="11" t="s">
        <v>7</v>
      </c>
      <c r="AK29" s="27" t="s">
        <v>8</v>
      </c>
      <c r="AL29" s="26" t="s">
        <v>6</v>
      </c>
      <c r="AM29" s="11" t="s">
        <v>7</v>
      </c>
      <c r="AN29" s="11" t="s">
        <v>8</v>
      </c>
      <c r="AO29" s="11" t="s">
        <v>6</v>
      </c>
      <c r="AP29" s="11" t="s">
        <v>7</v>
      </c>
      <c r="AQ29" s="11" t="s">
        <v>8</v>
      </c>
      <c r="AR29" s="11" t="s">
        <v>6</v>
      </c>
      <c r="AS29" s="11" t="s">
        <v>7</v>
      </c>
      <c r="AT29" s="27" t="s">
        <v>8</v>
      </c>
      <c r="AU29" s="26" t="s">
        <v>6</v>
      </c>
      <c r="AV29" s="11" t="s">
        <v>7</v>
      </c>
      <c r="AW29" s="11" t="s">
        <v>8</v>
      </c>
      <c r="AX29" s="11" t="s">
        <v>6</v>
      </c>
      <c r="AY29" s="11" t="s">
        <v>7</v>
      </c>
      <c r="AZ29" s="11" t="s">
        <v>8</v>
      </c>
      <c r="BA29" s="11" t="s">
        <v>6</v>
      </c>
      <c r="BB29" s="11" t="s">
        <v>7</v>
      </c>
      <c r="BC29" s="27" t="s">
        <v>8</v>
      </c>
      <c r="BD29" s="26" t="s">
        <v>6</v>
      </c>
      <c r="BE29" s="11" t="s">
        <v>7</v>
      </c>
      <c r="BF29" s="11" t="s">
        <v>8</v>
      </c>
      <c r="BG29" s="11" t="s">
        <v>6</v>
      </c>
      <c r="BH29" s="11" t="s">
        <v>7</v>
      </c>
      <c r="BI29" s="11" t="s">
        <v>8</v>
      </c>
      <c r="BJ29" s="11" t="s">
        <v>6</v>
      </c>
      <c r="BK29" s="11" t="s">
        <v>7</v>
      </c>
      <c r="BL29" s="27" t="s">
        <v>8</v>
      </c>
      <c r="BM29" s="26" t="s">
        <v>6</v>
      </c>
      <c r="BN29" s="11" t="s">
        <v>7</v>
      </c>
      <c r="BO29" s="11" t="s">
        <v>8</v>
      </c>
      <c r="BP29" s="11" t="s">
        <v>6</v>
      </c>
      <c r="BQ29" s="11" t="s">
        <v>7</v>
      </c>
      <c r="BR29" s="11" t="s">
        <v>8</v>
      </c>
      <c r="BS29" s="11" t="s">
        <v>6</v>
      </c>
      <c r="BT29" s="11" t="s">
        <v>7</v>
      </c>
      <c r="BU29" s="27" t="s">
        <v>8</v>
      </c>
      <c r="BV29" s="26" t="s">
        <v>6</v>
      </c>
      <c r="BW29" s="11" t="s">
        <v>7</v>
      </c>
      <c r="BX29" s="11" t="s">
        <v>8</v>
      </c>
      <c r="BY29" s="11" t="s">
        <v>6</v>
      </c>
      <c r="BZ29" s="11" t="s">
        <v>7</v>
      </c>
      <c r="CA29" s="11" t="s">
        <v>8</v>
      </c>
      <c r="CB29" s="11" t="s">
        <v>6</v>
      </c>
      <c r="CC29" s="11" t="s">
        <v>7</v>
      </c>
      <c r="CD29" s="27" t="s">
        <v>8</v>
      </c>
    </row>
    <row r="30" customFormat="false" ht="15" hidden="false" customHeight="false" outlineLevel="0" collapsed="false">
      <c r="A30" s="9" t="s">
        <v>1</v>
      </c>
      <c r="B30" s="20" t="n">
        <f aca="false">B28+2</f>
        <v>108</v>
      </c>
      <c r="C30" s="21" t="n">
        <f aca="false">B28+3</f>
        <v>109</v>
      </c>
      <c r="D30" s="21" t="n">
        <f aca="false">B28*3</f>
        <v>318</v>
      </c>
      <c r="E30" s="21" t="n">
        <f aca="false">E28+2</f>
        <v>109</v>
      </c>
      <c r="F30" s="21" t="n">
        <f aca="false">E28+3</f>
        <v>110</v>
      </c>
      <c r="G30" s="21" t="n">
        <f aca="false">E28*3</f>
        <v>321</v>
      </c>
      <c r="H30" s="21" t="n">
        <f aca="false">H28+2</f>
        <v>314</v>
      </c>
      <c r="I30" s="21" t="n">
        <f aca="false">H28+3</f>
        <v>315</v>
      </c>
      <c r="J30" s="22" t="n">
        <f aca="false">H28*3</f>
        <v>936</v>
      </c>
      <c r="K30" s="20" t="n">
        <f aca="false">K28+2</f>
        <v>109</v>
      </c>
      <c r="L30" s="21" t="n">
        <f aca="false">K28+3</f>
        <v>110</v>
      </c>
      <c r="M30" s="21" t="n">
        <f aca="false">K28*3</f>
        <v>321</v>
      </c>
      <c r="N30" s="21" t="n">
        <f aca="false">N28+2</f>
        <v>110</v>
      </c>
      <c r="O30" s="21" t="n">
        <f aca="false">N28+3</f>
        <v>111</v>
      </c>
      <c r="P30" s="21" t="n">
        <f aca="false">N28*3</f>
        <v>324</v>
      </c>
      <c r="Q30" s="21" t="n">
        <f aca="false">Q28+2</f>
        <v>317</v>
      </c>
      <c r="R30" s="21" t="n">
        <f aca="false">Q28+3</f>
        <v>318</v>
      </c>
      <c r="S30" s="22" t="n">
        <f aca="false">Q28*3</f>
        <v>945</v>
      </c>
      <c r="T30" s="20" t="n">
        <f aca="false">T28+2</f>
        <v>310</v>
      </c>
      <c r="U30" s="21" t="n">
        <f aca="false">T28+3</f>
        <v>311</v>
      </c>
      <c r="V30" s="21" t="n">
        <f aca="false">T28*3</f>
        <v>924</v>
      </c>
      <c r="W30" s="21" t="n">
        <f aca="false">W28+2</f>
        <v>311</v>
      </c>
      <c r="X30" s="21" t="n">
        <f aca="false">W28+3</f>
        <v>312</v>
      </c>
      <c r="Y30" s="21" t="n">
        <f aca="false">W28*3</f>
        <v>927</v>
      </c>
      <c r="Z30" s="21" t="n">
        <f aca="false">Z28+2</f>
        <v>920</v>
      </c>
      <c r="AA30" s="21" t="n">
        <f aca="false">Z28+3</f>
        <v>921</v>
      </c>
      <c r="AB30" s="22" t="n">
        <f aca="false">Z28*3</f>
        <v>2754</v>
      </c>
      <c r="AC30" s="20" t="n">
        <f aca="false">AC28+2</f>
        <v>109</v>
      </c>
      <c r="AD30" s="21" t="n">
        <f aca="false">AC28+3</f>
        <v>110</v>
      </c>
      <c r="AE30" s="21" t="n">
        <f aca="false">AC28*3</f>
        <v>321</v>
      </c>
      <c r="AF30" s="21" t="n">
        <f aca="false">AF28+2</f>
        <v>110</v>
      </c>
      <c r="AG30" s="21" t="n">
        <f aca="false">AF28+3</f>
        <v>111</v>
      </c>
      <c r="AH30" s="21" t="n">
        <f aca="false">AF28*3</f>
        <v>324</v>
      </c>
      <c r="AI30" s="21" t="n">
        <f aca="false">AI28+2</f>
        <v>317</v>
      </c>
      <c r="AJ30" s="21" t="n">
        <f aca="false">AI28+3</f>
        <v>318</v>
      </c>
      <c r="AK30" s="22" t="n">
        <f aca="false">AI28*3</f>
        <v>945</v>
      </c>
      <c r="AL30" s="20" t="n">
        <f aca="false">AL28+2</f>
        <v>110</v>
      </c>
      <c r="AM30" s="21" t="n">
        <f aca="false">AL28+3</f>
        <v>111</v>
      </c>
      <c r="AN30" s="21" t="n">
        <f aca="false">AL28*3</f>
        <v>324</v>
      </c>
      <c r="AO30" s="21" t="n">
        <f aca="false">AO28+2</f>
        <v>111</v>
      </c>
      <c r="AP30" s="21" t="n">
        <f aca="false">AO28+3</f>
        <v>112</v>
      </c>
      <c r="AQ30" s="21" t="n">
        <f aca="false">AO28*3</f>
        <v>327</v>
      </c>
      <c r="AR30" s="21" t="n">
        <f aca="false">AR28+2</f>
        <v>320</v>
      </c>
      <c r="AS30" s="21" t="n">
        <f aca="false">AR28+3</f>
        <v>321</v>
      </c>
      <c r="AT30" s="22" t="n">
        <f aca="false">AR28*3</f>
        <v>954</v>
      </c>
      <c r="AU30" s="20" t="n">
        <f aca="false">AU28+2</f>
        <v>313</v>
      </c>
      <c r="AV30" s="21" t="n">
        <f aca="false">AU28+3</f>
        <v>314</v>
      </c>
      <c r="AW30" s="21" t="n">
        <f aca="false">AU28*3</f>
        <v>933</v>
      </c>
      <c r="AX30" s="21" t="n">
        <f aca="false">AX28+2</f>
        <v>314</v>
      </c>
      <c r="AY30" s="21" t="n">
        <f aca="false">AX28+3</f>
        <v>315</v>
      </c>
      <c r="AZ30" s="21" t="n">
        <f aca="false">AX28*3</f>
        <v>936</v>
      </c>
      <c r="BA30" s="21" t="n">
        <f aca="false">BA28+2</f>
        <v>929</v>
      </c>
      <c r="BB30" s="21" t="n">
        <f aca="false">BA28+3</f>
        <v>930</v>
      </c>
      <c r="BC30" s="22" t="n">
        <f aca="false">BA28*3</f>
        <v>2781</v>
      </c>
      <c r="BD30" s="20" t="n">
        <f aca="false">BD28+2</f>
        <v>306</v>
      </c>
      <c r="BE30" s="21" t="n">
        <f aca="false">BD28+3</f>
        <v>307</v>
      </c>
      <c r="BF30" s="21" t="n">
        <f aca="false">BD28*3</f>
        <v>912</v>
      </c>
      <c r="BG30" s="21" t="n">
        <f aca="false">BG28+2</f>
        <v>307</v>
      </c>
      <c r="BH30" s="21" t="n">
        <f aca="false">BG28+3</f>
        <v>308</v>
      </c>
      <c r="BI30" s="21" t="n">
        <f aca="false">BG28*3</f>
        <v>915</v>
      </c>
      <c r="BJ30" s="21" t="n">
        <f aca="false">BJ28+2</f>
        <v>908</v>
      </c>
      <c r="BK30" s="21" t="n">
        <f aca="false">BJ28+3</f>
        <v>909</v>
      </c>
      <c r="BL30" s="22" t="n">
        <f aca="false">BJ28*3</f>
        <v>2718</v>
      </c>
      <c r="BM30" s="20" t="n">
        <f aca="false">BM28+2</f>
        <v>307</v>
      </c>
      <c r="BN30" s="21" t="n">
        <f aca="false">BM28+3</f>
        <v>308</v>
      </c>
      <c r="BO30" s="21" t="n">
        <f aca="false">BM28*3</f>
        <v>915</v>
      </c>
      <c r="BP30" s="21" t="n">
        <f aca="false">BP28+2</f>
        <v>308</v>
      </c>
      <c r="BQ30" s="21" t="n">
        <f aca="false">BP28+3</f>
        <v>309</v>
      </c>
      <c r="BR30" s="21" t="n">
        <f aca="false">BP28*3</f>
        <v>918</v>
      </c>
      <c r="BS30" s="21" t="n">
        <f aca="false">BS28+2</f>
        <v>911</v>
      </c>
      <c r="BT30" s="21" t="n">
        <f aca="false">BS28+3</f>
        <v>912</v>
      </c>
      <c r="BU30" s="22" t="n">
        <f aca="false">BS28*3</f>
        <v>2727</v>
      </c>
      <c r="BV30" s="20" t="n">
        <f aca="false">BV28+2</f>
        <v>904</v>
      </c>
      <c r="BW30" s="21" t="n">
        <f aca="false">BV28+3</f>
        <v>905</v>
      </c>
      <c r="BX30" s="21" t="n">
        <f aca="false">BV28*3</f>
        <v>2706</v>
      </c>
      <c r="BY30" s="21" t="n">
        <f aca="false">BY28+2</f>
        <v>905</v>
      </c>
      <c r="BZ30" s="21" t="n">
        <f aca="false">BY28+3</f>
        <v>906</v>
      </c>
      <c r="CA30" s="21" t="n">
        <f aca="false">BY28*3</f>
        <v>2709</v>
      </c>
      <c r="CB30" s="21" t="n">
        <f aca="false">CB28+2</f>
        <v>2702</v>
      </c>
      <c r="CC30" s="21" t="n">
        <f aca="false">CB28+3</f>
        <v>2703</v>
      </c>
      <c r="CD30" s="22" t="n">
        <f aca="false">CB28*3</f>
        <v>8100</v>
      </c>
    </row>
    <row r="35" s="28" customFormat="true" ht="15" hidden="false" customHeight="false" outlineLevel="0" collapsed="false"/>
    <row r="43" s="29" customFormat="true" ht="15" hidden="false" customHeight="false" outlineLevel="0" collapsed="false"/>
    <row r="44" s="28" customFormat="true" ht="15" hidden="false" customHeight="false" outlineLevel="0" collapsed="false"/>
    <row r="52" s="29" customFormat="true" ht="15" hidden="false" customHeight="false" outlineLevel="0" collapsed="false"/>
    <row r="53" s="28" customFormat="true" ht="15" hidden="false" customHeight="false" outlineLevel="0" collapsed="false"/>
    <row r="61" s="29" customFormat="true" ht="15" hidden="false" customHeight="false" outlineLevel="0" collapsed="false"/>
    <row r="62" customFormat="false" ht="15" hidden="false" customHeight="false" outlineLevel="0" collapsed="false">
      <c r="A62" s="10" t="n">
        <v>21</v>
      </c>
      <c r="B62" s="9" t="n">
        <v>98</v>
      </c>
      <c r="C62" s="9" t="n">
        <v>99</v>
      </c>
      <c r="D62" s="9" t="s">
        <v>0</v>
      </c>
      <c r="F62" s="9" t="s">
        <v>1</v>
      </c>
      <c r="H62" s="9" t="s">
        <v>0</v>
      </c>
      <c r="J62" s="9" t="s">
        <v>1</v>
      </c>
    </row>
    <row r="63" customFormat="false" ht="15" hidden="false" customHeight="false" outlineLevel="0" collapsed="false">
      <c r="A63" s="28" t="s">
        <v>5</v>
      </c>
      <c r="B63" s="30" t="n">
        <v>99</v>
      </c>
      <c r="C63" s="28"/>
      <c r="D63" s="28"/>
      <c r="E63" s="28"/>
      <c r="F63" s="28"/>
      <c r="G63" s="31" t="s">
        <v>6</v>
      </c>
      <c r="H63" s="32" t="n">
        <f aca="false">2+F66</f>
        <v>105</v>
      </c>
      <c r="J63" s="33" t="n">
        <f aca="false">H63*3</f>
        <v>315</v>
      </c>
    </row>
    <row r="64" customFormat="false" ht="15" hidden="false" customHeight="false" outlineLevel="0" collapsed="false">
      <c r="G64" s="19" t="s">
        <v>7</v>
      </c>
      <c r="H64" s="34" t="n">
        <f aca="false">3+F66</f>
        <v>106</v>
      </c>
      <c r="J64" s="33" t="n">
        <f aca="false">H64*3</f>
        <v>318</v>
      </c>
    </row>
    <row r="65" customFormat="false" ht="15" hidden="false" customHeight="false" outlineLevel="0" collapsed="false">
      <c r="G65" s="35" t="s">
        <v>8</v>
      </c>
      <c r="H65" s="22" t="n">
        <f aca="false">3*F66</f>
        <v>309</v>
      </c>
      <c r="J65" s="33" t="n">
        <f aca="false">H65*3</f>
        <v>927</v>
      </c>
    </row>
    <row r="66" customFormat="false" ht="15" hidden="false" customHeight="false" outlineLevel="0" collapsed="false">
      <c r="E66" s="14" t="s">
        <v>6</v>
      </c>
      <c r="F66" s="36" t="n">
        <f aca="false">D$67+2</f>
        <v>103</v>
      </c>
      <c r="G66" s="14" t="s">
        <v>6</v>
      </c>
      <c r="H66" s="36" t="n">
        <f aca="false">2+F67</f>
        <v>106</v>
      </c>
      <c r="J66" s="33" t="n">
        <f aca="false">H66*3</f>
        <v>318</v>
      </c>
    </row>
    <row r="67" customFormat="false" ht="15" hidden="false" customHeight="false" outlineLevel="0" collapsed="false">
      <c r="C67" s="14" t="s">
        <v>6</v>
      </c>
      <c r="D67" s="36" t="n">
        <f aca="false">B63+2</f>
        <v>101</v>
      </c>
      <c r="E67" s="19" t="s">
        <v>7</v>
      </c>
      <c r="F67" s="34" t="n">
        <f aca="false">D$67+3</f>
        <v>104</v>
      </c>
      <c r="G67" s="19" t="s">
        <v>7</v>
      </c>
      <c r="H67" s="34" t="n">
        <f aca="false">3+F67</f>
        <v>107</v>
      </c>
      <c r="J67" s="33" t="n">
        <f aca="false">H67*3</f>
        <v>321</v>
      </c>
    </row>
    <row r="68" customFormat="false" ht="15" hidden="false" customHeight="false" outlineLevel="0" collapsed="false">
      <c r="E68" s="35" t="s">
        <v>8</v>
      </c>
      <c r="F68" s="22" t="n">
        <f aca="false">D$67*3</f>
        <v>303</v>
      </c>
      <c r="G68" s="35" t="s">
        <v>8</v>
      </c>
      <c r="H68" s="22" t="n">
        <f aca="false">3*F67</f>
        <v>312</v>
      </c>
      <c r="J68" s="33" t="n">
        <f aca="false">H68*3</f>
        <v>936</v>
      </c>
    </row>
    <row r="69" customFormat="false" ht="15" hidden="false" customHeight="false" outlineLevel="0" collapsed="false">
      <c r="G69" s="14" t="s">
        <v>6</v>
      </c>
      <c r="H69" s="36" t="n">
        <f aca="false">2+F68</f>
        <v>305</v>
      </c>
      <c r="J69" s="33" t="n">
        <f aca="false">H69*3</f>
        <v>915</v>
      </c>
    </row>
    <row r="70" customFormat="false" ht="15" hidden="false" customHeight="false" outlineLevel="0" collapsed="false">
      <c r="G70" s="19" t="s">
        <v>7</v>
      </c>
      <c r="H70" s="34" t="n">
        <f aca="false">3+F68</f>
        <v>306</v>
      </c>
      <c r="J70" s="33" t="n">
        <f aca="false">H70*3</f>
        <v>918</v>
      </c>
    </row>
    <row r="71" customFormat="false" ht="15" hidden="false" customHeight="false" outlineLevel="0" collapsed="false">
      <c r="A71" s="29"/>
      <c r="B71" s="29"/>
      <c r="C71" s="29"/>
      <c r="D71" s="29"/>
      <c r="E71" s="29"/>
      <c r="F71" s="29"/>
      <c r="G71" s="37" t="s">
        <v>8</v>
      </c>
      <c r="H71" s="38" t="n">
        <f aca="false">3*F68</f>
        <v>909</v>
      </c>
      <c r="J71" s="33" t="n">
        <f aca="false">H71*3</f>
        <v>2727</v>
      </c>
    </row>
    <row r="72" customFormat="false" ht="15" hidden="false" customHeight="false" outlineLevel="0" collapsed="false">
      <c r="A72" s="28"/>
      <c r="B72" s="28"/>
      <c r="C72" s="28"/>
      <c r="D72" s="28"/>
      <c r="E72" s="28"/>
      <c r="F72" s="28"/>
      <c r="G72" s="31" t="s">
        <v>6</v>
      </c>
      <c r="H72" s="32" t="n">
        <f aca="false">2+F75</f>
        <v>106</v>
      </c>
      <c r="J72" s="33" t="n">
        <f aca="false">H72*3</f>
        <v>318</v>
      </c>
    </row>
    <row r="73" customFormat="false" ht="15" hidden="false" customHeight="false" outlineLevel="0" collapsed="false">
      <c r="G73" s="19" t="s">
        <v>7</v>
      </c>
      <c r="H73" s="34" t="n">
        <f aca="false">3+F75</f>
        <v>107</v>
      </c>
      <c r="J73" s="33" t="n">
        <f aca="false">H73*3</f>
        <v>321</v>
      </c>
    </row>
    <row r="74" customFormat="false" ht="15" hidden="false" customHeight="false" outlineLevel="0" collapsed="false">
      <c r="G74" s="35" t="s">
        <v>8</v>
      </c>
      <c r="H74" s="22" t="n">
        <f aca="false">3*F75</f>
        <v>312</v>
      </c>
      <c r="J74" s="33" t="n">
        <f aca="false">H74*3</f>
        <v>936</v>
      </c>
    </row>
    <row r="75" customFormat="false" ht="15" hidden="false" customHeight="false" outlineLevel="0" collapsed="false">
      <c r="E75" s="14" t="s">
        <v>6</v>
      </c>
      <c r="F75" s="36" t="n">
        <f aca="false">D$76+2</f>
        <v>104</v>
      </c>
      <c r="G75" s="14" t="s">
        <v>6</v>
      </c>
      <c r="H75" s="36" t="n">
        <f aca="false">2+F76</f>
        <v>107</v>
      </c>
      <c r="J75" s="33" t="n">
        <f aca="false">H75*3</f>
        <v>321</v>
      </c>
    </row>
    <row r="76" customFormat="false" ht="15" hidden="false" customHeight="false" outlineLevel="0" collapsed="false">
      <c r="C76" s="19" t="s">
        <v>7</v>
      </c>
      <c r="D76" s="34" t="n">
        <f aca="false">B63+3</f>
        <v>102</v>
      </c>
      <c r="E76" s="19" t="s">
        <v>7</v>
      </c>
      <c r="F76" s="34" t="n">
        <f aca="false">D$76+3</f>
        <v>105</v>
      </c>
      <c r="G76" s="19" t="s">
        <v>7</v>
      </c>
      <c r="H76" s="34" t="n">
        <f aca="false">3+F76</f>
        <v>108</v>
      </c>
      <c r="J76" s="33" t="n">
        <f aca="false">H76*3</f>
        <v>324</v>
      </c>
    </row>
    <row r="77" customFormat="false" ht="15" hidden="false" customHeight="false" outlineLevel="0" collapsed="false">
      <c r="E77" s="35" t="s">
        <v>8</v>
      </c>
      <c r="F77" s="22" t="n">
        <f aca="false">D$76*3</f>
        <v>306</v>
      </c>
      <c r="G77" s="35" t="s">
        <v>8</v>
      </c>
      <c r="H77" s="22" t="n">
        <f aca="false">3*F76</f>
        <v>315</v>
      </c>
      <c r="J77" s="33" t="n">
        <f aca="false">H77*3</f>
        <v>945</v>
      </c>
    </row>
    <row r="78" customFormat="false" ht="15" hidden="false" customHeight="false" outlineLevel="0" collapsed="false">
      <c r="G78" s="14" t="s">
        <v>6</v>
      </c>
      <c r="H78" s="36" t="n">
        <f aca="false">2+F77</f>
        <v>308</v>
      </c>
      <c r="J78" s="33" t="n">
        <f aca="false">H78*3</f>
        <v>924</v>
      </c>
    </row>
    <row r="79" customFormat="false" ht="15" hidden="false" customHeight="false" outlineLevel="0" collapsed="false">
      <c r="G79" s="19" t="s">
        <v>7</v>
      </c>
      <c r="H79" s="34" t="n">
        <f aca="false">3+F77</f>
        <v>309</v>
      </c>
      <c r="J79" s="33" t="n">
        <f aca="false">H79*3</f>
        <v>927</v>
      </c>
    </row>
    <row r="80" customFormat="false" ht="15" hidden="false" customHeight="false" outlineLevel="0" collapsed="false">
      <c r="A80" s="29"/>
      <c r="B80" s="29"/>
      <c r="C80" s="29"/>
      <c r="D80" s="29"/>
      <c r="E80" s="29"/>
      <c r="F80" s="29"/>
      <c r="G80" s="37" t="s">
        <v>8</v>
      </c>
      <c r="H80" s="38" t="n">
        <f aca="false">3*F77</f>
        <v>918</v>
      </c>
      <c r="J80" s="33" t="n">
        <f aca="false">H80*3</f>
        <v>2754</v>
      </c>
    </row>
    <row r="81" customFormat="false" ht="15" hidden="false" customHeight="false" outlineLevel="0" collapsed="false">
      <c r="A81" s="28"/>
      <c r="B81" s="28"/>
      <c r="C81" s="28"/>
      <c r="D81" s="28"/>
      <c r="E81" s="28"/>
      <c r="F81" s="28"/>
      <c r="G81" s="31" t="s">
        <v>6</v>
      </c>
      <c r="H81" s="32" t="n">
        <f aca="false">2+F84</f>
        <v>301</v>
      </c>
      <c r="J81" s="33" t="n">
        <f aca="false">H81*3</f>
        <v>903</v>
      </c>
    </row>
    <row r="82" customFormat="false" ht="15" hidden="false" customHeight="false" outlineLevel="0" collapsed="false">
      <c r="G82" s="19" t="s">
        <v>7</v>
      </c>
      <c r="H82" s="34" t="n">
        <f aca="false">3+F84</f>
        <v>302</v>
      </c>
      <c r="J82" s="33" t="n">
        <f aca="false">H82*3</f>
        <v>906</v>
      </c>
    </row>
    <row r="83" customFormat="false" ht="15" hidden="false" customHeight="false" outlineLevel="0" collapsed="false">
      <c r="G83" s="35" t="s">
        <v>8</v>
      </c>
      <c r="H83" s="22" t="n">
        <f aca="false">3*F84</f>
        <v>897</v>
      </c>
      <c r="J83" s="33" t="n">
        <f aca="false">H83*3</f>
        <v>2691</v>
      </c>
    </row>
    <row r="84" customFormat="false" ht="15" hidden="false" customHeight="false" outlineLevel="0" collapsed="false">
      <c r="E84" s="14" t="s">
        <v>6</v>
      </c>
      <c r="F84" s="36" t="n">
        <f aca="false">D$85+2</f>
        <v>299</v>
      </c>
      <c r="G84" s="14" t="s">
        <v>6</v>
      </c>
      <c r="H84" s="36" t="n">
        <f aca="false">2+F85</f>
        <v>302</v>
      </c>
      <c r="J84" s="33" t="n">
        <f aca="false">H84*3</f>
        <v>906</v>
      </c>
    </row>
    <row r="85" customFormat="false" ht="15" hidden="false" customHeight="false" outlineLevel="0" collapsed="false">
      <c r="C85" s="35" t="s">
        <v>8</v>
      </c>
      <c r="D85" s="22" t="n">
        <f aca="false">B63*3</f>
        <v>297</v>
      </c>
      <c r="E85" s="19" t="s">
        <v>7</v>
      </c>
      <c r="F85" s="34" t="n">
        <f aca="false">D$85+3</f>
        <v>300</v>
      </c>
      <c r="G85" s="19" t="s">
        <v>7</v>
      </c>
      <c r="H85" s="34" t="n">
        <f aca="false">3+F85</f>
        <v>303</v>
      </c>
      <c r="J85" s="33" t="n">
        <f aca="false">H85*3</f>
        <v>909</v>
      </c>
    </row>
    <row r="86" customFormat="false" ht="15" hidden="false" customHeight="false" outlineLevel="0" collapsed="false">
      <c r="E86" s="35" t="s">
        <v>8</v>
      </c>
      <c r="F86" s="22" t="n">
        <f aca="false">D$85*3</f>
        <v>891</v>
      </c>
      <c r="G86" s="35" t="s">
        <v>8</v>
      </c>
      <c r="H86" s="22" t="n">
        <f aca="false">3*F85</f>
        <v>900</v>
      </c>
      <c r="J86" s="33" t="n">
        <f aca="false">H86*3</f>
        <v>2700</v>
      </c>
    </row>
    <row r="87" customFormat="false" ht="15" hidden="false" customHeight="false" outlineLevel="0" collapsed="false">
      <c r="G87" s="14" t="s">
        <v>6</v>
      </c>
      <c r="H87" s="36" t="n">
        <f aca="false">2+F86</f>
        <v>893</v>
      </c>
      <c r="J87" s="33" t="n">
        <f aca="false">H87*3</f>
        <v>2679</v>
      </c>
    </row>
    <row r="88" customFormat="false" ht="15" hidden="false" customHeight="false" outlineLevel="0" collapsed="false">
      <c r="G88" s="19" t="s">
        <v>7</v>
      </c>
      <c r="H88" s="34" t="n">
        <f aca="false">3+F86</f>
        <v>894</v>
      </c>
      <c r="J88" s="33" t="n">
        <f aca="false">H88*3</f>
        <v>2682</v>
      </c>
    </row>
    <row r="89" customFormat="false" ht="15" hidden="false" customHeight="false" outlineLevel="0" collapsed="false">
      <c r="A89" s="29"/>
      <c r="B89" s="29"/>
      <c r="C89" s="29"/>
      <c r="D89" s="29"/>
      <c r="E89" s="29"/>
      <c r="F89" s="29"/>
      <c r="G89" s="37" t="s">
        <v>8</v>
      </c>
      <c r="H89" s="38" t="n">
        <f aca="false">3*F86</f>
        <v>2673</v>
      </c>
      <c r="J89" s="33" t="n">
        <f aca="false">H89*3</f>
        <v>8019</v>
      </c>
    </row>
  </sheetData>
  <conditionalFormatting sqref="J63:J89">
    <cfRule type="cellIs" priority="2" operator="greaterThan" aboveAverage="0" equalAverage="0" bottom="0" percent="0" rank="0" text="" dxfId="0">
      <formula>312</formula>
    </cfRule>
  </conditionalFormatting>
  <conditionalFormatting sqref="F63:F89">
    <cfRule type="cellIs" priority="3" operator="greaterThan" aboveAverage="0" equalAverage="0" bottom="0" percent="0" rank="0" text="" dxfId="1">
      <formula>312</formula>
    </cfRule>
  </conditionalFormatting>
  <conditionalFormatting sqref="D63:D89">
    <cfRule type="cellIs" priority="4" operator="greaterThan" aboveAverage="0" equalAverage="0" bottom="0" percent="0" rank="0" text="" dxfId="2">
      <formula>312</formula>
    </cfRule>
  </conditionalFormatting>
  <conditionalFormatting sqref="H63:H89">
    <cfRule type="cellIs" priority="5" operator="greaterThan" aboveAverage="0" equalAverage="0" bottom="0" percent="0" rank="0" text="" dxfId="3">
      <formula>312</formula>
    </cfRule>
  </conditionalFormatting>
  <conditionalFormatting sqref="BD26:CB26">
    <cfRule type="cellIs" priority="6" operator="greaterThan" aboveAverage="0" equalAverage="0" bottom="0" percent="0" rank="0" text="" dxfId="4">
      <formula>312</formula>
    </cfRule>
  </conditionalFormatting>
  <conditionalFormatting sqref="AC26:BA26">
    <cfRule type="cellIs" priority="7" operator="greaterThan" aboveAverage="0" equalAverage="0" bottom="0" percent="0" rank="0" text="" dxfId="5">
      <formula>312</formula>
    </cfRule>
  </conditionalFormatting>
  <conditionalFormatting sqref="B28:CD28">
    <cfRule type="cellIs" priority="8" operator="greaterThan" aboveAverage="0" equalAverage="0" bottom="0" percent="0" rank="0" text="" dxfId="6">
      <formula>312</formula>
    </cfRule>
  </conditionalFormatting>
  <conditionalFormatting sqref="B30:CD30">
    <cfRule type="cellIs" priority="9" operator="greaterThan" aboveAverage="0" equalAverage="0" bottom="0" percent="0" rank="0" text="" dxfId="7">
      <formula>312</formula>
    </cfRule>
  </conditionalFormatting>
  <conditionalFormatting sqref="B26:Z26">
    <cfRule type="cellIs" priority="10" operator="greaterThan" aboveAverage="0" equalAverage="0" bottom="0" percent="0" rank="0" text="" dxfId="8">
      <formula>312</formula>
    </cfRule>
  </conditionalFormatting>
  <conditionalFormatting sqref="B16:AB16">
    <cfRule type="cellIs" priority="11" operator="greaterThan" aboveAverage="0" equalAverage="0" bottom="0" percent="0" rank="0" text="" dxfId="9">
      <formula>312</formula>
    </cfRule>
  </conditionalFormatting>
  <conditionalFormatting sqref="B18:AB18">
    <cfRule type="cellIs" priority="12" operator="greaterThan" aboveAverage="0" equalAverage="0" bottom="0" percent="0" rank="0" text="" dxfId="10">
      <formula>312</formula>
    </cfRule>
  </conditionalFormatting>
  <conditionalFormatting sqref="B14:Z14">
    <cfRule type="cellIs" priority="13" operator="greaterThan" aboveAverage="0" equalAverage="0" bottom="0" percent="0" rank="0" text="" dxfId="11">
      <formula>312</formula>
    </cfRule>
  </conditionalFormatting>
  <conditionalFormatting sqref="B6:J6">
    <cfRule type="cellIs" priority="14" operator="greaterThan" aboveAverage="0" equalAverage="0" bottom="0" percent="0" rank="0" text="" dxfId="12">
      <formula>312</formula>
    </cfRule>
  </conditionalFormatting>
  <conditionalFormatting sqref="B4:H4">
    <cfRule type="cellIs" priority="15" operator="greaterThan" aboveAverage="0" equalAverage="0" bottom="0" percent="0" rank="0" text="" dxfId="13">
      <formula>312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X41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M15" activeCellId="0" sqref="M15"/>
    </sheetView>
  </sheetViews>
  <sheetFormatPr defaultColWidth="6.42578125" defaultRowHeight="15" zeroHeight="false" outlineLevelRow="0" outlineLevelCol="0"/>
  <cols>
    <col collapsed="false" customWidth="false" hidden="false" outlineLevel="0" max="3" min="1" style="9" width="6.43"/>
    <col collapsed="false" customWidth="true" hidden="false" outlineLevel="0" max="4" min="4" style="9" width="7.29"/>
    <col collapsed="false" customWidth="false" hidden="false" outlineLevel="0" max="12" min="5" style="9" width="6.43"/>
    <col collapsed="false" customWidth="true" hidden="false" outlineLevel="0" max="13" min="13" style="9" width="7.57"/>
    <col collapsed="false" customWidth="false" hidden="false" outlineLevel="0" max="16384" min="14" style="9" width="6.43"/>
  </cols>
  <sheetData>
    <row r="2" customFormat="false" ht="15" hidden="false" customHeight="false" outlineLevel="0" collapsed="false">
      <c r="A2" s="10" t="n">
        <v>19</v>
      </c>
      <c r="D2" s="9" t="s">
        <v>0</v>
      </c>
      <c r="F2" s="9" t="s">
        <v>1</v>
      </c>
    </row>
    <row r="3" customFormat="false" ht="15" hidden="false" customHeight="false" outlineLevel="0" collapsed="false">
      <c r="A3" s="9" t="s">
        <v>5</v>
      </c>
      <c r="B3" s="39" t="n">
        <v>39</v>
      </c>
      <c r="C3" s="9" t="s">
        <v>6</v>
      </c>
      <c r="D3" s="9" t="n">
        <f aca="false">-4+B3</f>
        <v>35</v>
      </c>
      <c r="E3" s="9" t="s">
        <v>6</v>
      </c>
      <c r="F3" s="33" t="n">
        <f aca="false">-4+D3</f>
        <v>31</v>
      </c>
    </row>
    <row r="4" customFormat="false" ht="15" hidden="false" customHeight="false" outlineLevel="0" collapsed="false">
      <c r="C4" s="9" t="s">
        <v>7</v>
      </c>
      <c r="D4" s="9" t="n">
        <f aca="false">-6+B3</f>
        <v>33</v>
      </c>
      <c r="E4" s="9" t="s">
        <v>7</v>
      </c>
      <c r="F4" s="33" t="n">
        <f aca="false">-6+D3</f>
        <v>29</v>
      </c>
    </row>
    <row r="5" customFormat="false" ht="15" hidden="false" customHeight="false" outlineLevel="0" collapsed="false">
      <c r="C5" s="9" t="s">
        <v>8</v>
      </c>
      <c r="D5" s="9" t="n">
        <f aca="false">ROUNDUP(B3/2, 0)</f>
        <v>20</v>
      </c>
      <c r="E5" s="9" t="s">
        <v>8</v>
      </c>
      <c r="F5" s="33" t="n">
        <f aca="false">ROUNDUP(D3/2, 0)</f>
        <v>18</v>
      </c>
    </row>
    <row r="6" customFormat="false" ht="15" hidden="false" customHeight="false" outlineLevel="0" collapsed="false">
      <c r="E6" s="9" t="s">
        <v>6</v>
      </c>
      <c r="F6" s="33" t="n">
        <f aca="false">-4+D4</f>
        <v>29</v>
      </c>
    </row>
    <row r="7" customFormat="false" ht="15" hidden="false" customHeight="false" outlineLevel="0" collapsed="false">
      <c r="E7" s="9" t="s">
        <v>7</v>
      </c>
      <c r="F7" s="33" t="n">
        <f aca="false">-6+D4</f>
        <v>27</v>
      </c>
    </row>
    <row r="8" customFormat="false" ht="15" hidden="false" customHeight="false" outlineLevel="0" collapsed="false">
      <c r="E8" s="9" t="s">
        <v>8</v>
      </c>
      <c r="F8" s="33" t="n">
        <f aca="false">ROUNDUP(D4/2, 0)</f>
        <v>17</v>
      </c>
    </row>
    <row r="9" customFormat="false" ht="15" hidden="false" customHeight="false" outlineLevel="0" collapsed="false">
      <c r="E9" s="9" t="s">
        <v>6</v>
      </c>
      <c r="F9" s="33" t="n">
        <f aca="false">-4+D5</f>
        <v>16</v>
      </c>
    </row>
    <row r="10" customFormat="false" ht="15" hidden="false" customHeight="false" outlineLevel="0" collapsed="false">
      <c r="E10" s="9" t="s">
        <v>7</v>
      </c>
      <c r="F10" s="33" t="n">
        <f aca="false">-6+D5</f>
        <v>14</v>
      </c>
    </row>
    <row r="11" customFormat="false" ht="15" hidden="false" customHeight="false" outlineLevel="0" collapsed="false">
      <c r="E11" s="9" t="s">
        <v>8</v>
      </c>
      <c r="F11" s="33" t="n">
        <f aca="false">ROUNDUP(D5/2, 0)</f>
        <v>10</v>
      </c>
    </row>
    <row r="14" customFormat="false" ht="15" hidden="false" customHeight="false" outlineLevel="0" collapsed="false">
      <c r="A14" s="10" t="n">
        <v>20</v>
      </c>
      <c r="B14" s="40" t="n">
        <v>42</v>
      </c>
      <c r="C14" s="40" t="n">
        <v>78</v>
      </c>
      <c r="D14" s="9" t="s">
        <v>0</v>
      </c>
      <c r="F14" s="9" t="s">
        <v>1</v>
      </c>
      <c r="H14" s="9" t="s">
        <v>0</v>
      </c>
    </row>
    <row r="15" customFormat="false" ht="15" hidden="false" customHeight="false" outlineLevel="0" collapsed="false">
      <c r="A15" s="9" t="s">
        <v>5</v>
      </c>
      <c r="B15" s="39" t="n">
        <v>44</v>
      </c>
      <c r="E15" s="14" t="s">
        <v>6</v>
      </c>
      <c r="F15" s="36" t="n">
        <f aca="false">-4+D24</f>
        <v>36</v>
      </c>
      <c r="G15" s="14" t="s">
        <v>6</v>
      </c>
      <c r="H15" s="36" t="n">
        <f aca="false">-4+F15</f>
        <v>32</v>
      </c>
      <c r="M15" s="41" t="s">
        <v>9</v>
      </c>
    </row>
    <row r="16" customFormat="false" ht="15" hidden="false" customHeight="false" outlineLevel="0" collapsed="false">
      <c r="E16" s="19" t="s">
        <v>7</v>
      </c>
      <c r="F16" s="34" t="n">
        <f aca="false">-6+D24</f>
        <v>34</v>
      </c>
      <c r="G16" s="19" t="s">
        <v>7</v>
      </c>
      <c r="H16" s="34" t="n">
        <f aca="false">-6+F15</f>
        <v>30</v>
      </c>
      <c r="M16" s="41" t="s">
        <v>10</v>
      </c>
    </row>
    <row r="17" customFormat="false" ht="15" hidden="false" customHeight="false" outlineLevel="0" collapsed="false">
      <c r="E17" s="35" t="s">
        <v>8</v>
      </c>
      <c r="F17" s="22" t="n">
        <f aca="false">ROUNDUP(D24/2, 0)</f>
        <v>20</v>
      </c>
      <c r="G17" s="35" t="s">
        <v>8</v>
      </c>
      <c r="H17" s="22" t="n">
        <f aca="false">ROUNDUP(F15/2, 0)</f>
        <v>18</v>
      </c>
      <c r="M17" s="41" t="s">
        <v>11</v>
      </c>
    </row>
    <row r="18" customFormat="false" ht="15" hidden="false" customHeight="false" outlineLevel="0" collapsed="false">
      <c r="G18" s="14" t="s">
        <v>6</v>
      </c>
      <c r="H18" s="36" t="n">
        <f aca="false">-4+F16</f>
        <v>30</v>
      </c>
    </row>
    <row r="19" customFormat="false" ht="15" hidden="false" customHeight="false" outlineLevel="0" collapsed="false">
      <c r="G19" s="19" t="s">
        <v>7</v>
      </c>
      <c r="H19" s="34" t="n">
        <f aca="false">-6+F16</f>
        <v>28</v>
      </c>
    </row>
    <row r="20" customFormat="false" ht="15" hidden="false" customHeight="false" outlineLevel="0" collapsed="false">
      <c r="G20" s="35" t="s">
        <v>8</v>
      </c>
      <c r="H20" s="22" t="n">
        <f aca="false">ROUNDUP(F16/2, 0)</f>
        <v>17</v>
      </c>
    </row>
    <row r="21" customFormat="false" ht="15" hidden="false" customHeight="false" outlineLevel="0" collapsed="false">
      <c r="G21" s="14" t="s">
        <v>6</v>
      </c>
      <c r="H21" s="36" t="n">
        <f aca="false">-4+F17</f>
        <v>16</v>
      </c>
    </row>
    <row r="22" customFormat="false" ht="15" hidden="false" customHeight="false" outlineLevel="0" collapsed="false">
      <c r="G22" s="19" t="s">
        <v>7</v>
      </c>
      <c r="H22" s="34" t="n">
        <f aca="false">-6+F17</f>
        <v>14</v>
      </c>
    </row>
    <row r="23" customFormat="false" ht="15" hidden="false" customHeight="false" outlineLevel="0" collapsed="false">
      <c r="G23" s="35" t="s">
        <v>8</v>
      </c>
      <c r="H23" s="22" t="n">
        <f aca="false">ROUNDUP(F17/2, 0)</f>
        <v>10</v>
      </c>
    </row>
    <row r="24" customFormat="false" ht="15" hidden="false" customHeight="false" outlineLevel="0" collapsed="false">
      <c r="C24" s="14" t="s">
        <v>6</v>
      </c>
      <c r="D24" s="36" t="n">
        <f aca="false">-4+B15</f>
        <v>40</v>
      </c>
      <c r="E24" s="14" t="s">
        <v>6</v>
      </c>
      <c r="F24" s="36" t="n">
        <f aca="false">-4+D25</f>
        <v>34</v>
      </c>
      <c r="G24" s="14" t="s">
        <v>6</v>
      </c>
      <c r="H24" s="36" t="n">
        <f aca="false">-4+F24</f>
        <v>30</v>
      </c>
      <c r="V24" s="9" t="n">
        <v>12</v>
      </c>
      <c r="W24" s="9" t="n">
        <f aca="false">ROUNDUP(V24/3,0)</f>
        <v>4</v>
      </c>
      <c r="X24" s="9" t="n">
        <f aca="false">ROUNDDOWN(V24/3,0)</f>
        <v>4</v>
      </c>
    </row>
    <row r="25" customFormat="false" ht="15" hidden="false" customHeight="false" outlineLevel="0" collapsed="false">
      <c r="C25" s="19" t="s">
        <v>7</v>
      </c>
      <c r="D25" s="34" t="n">
        <f aca="false">-6+B15</f>
        <v>38</v>
      </c>
      <c r="E25" s="19" t="s">
        <v>7</v>
      </c>
      <c r="F25" s="34" t="n">
        <f aca="false">-6+D25</f>
        <v>32</v>
      </c>
      <c r="G25" s="19" t="s">
        <v>7</v>
      </c>
      <c r="H25" s="34" t="n">
        <f aca="false">-6+F24</f>
        <v>28</v>
      </c>
      <c r="V25" s="9" t="n">
        <f aca="false">13</f>
        <v>13</v>
      </c>
      <c r="W25" s="9" t="n">
        <f aca="false">ROUNDUP(V25/3,0)</f>
        <v>5</v>
      </c>
      <c r="X25" s="9" t="n">
        <f aca="false">ROUNDDOWN(V25/3,0)</f>
        <v>4</v>
      </c>
    </row>
    <row r="26" customFormat="false" ht="15" hidden="false" customHeight="false" outlineLevel="0" collapsed="false">
      <c r="C26" s="35" t="s">
        <v>8</v>
      </c>
      <c r="D26" s="22" t="n">
        <f aca="false">ROUNDUP(B15/2, 0)</f>
        <v>22</v>
      </c>
      <c r="E26" s="35" t="s">
        <v>8</v>
      </c>
      <c r="F26" s="22" t="n">
        <f aca="false">ROUNDUP(D25/2, 0)</f>
        <v>19</v>
      </c>
      <c r="G26" s="35" t="s">
        <v>8</v>
      </c>
      <c r="H26" s="22" t="n">
        <f aca="false">ROUNDUP(F24/2, 0)</f>
        <v>17</v>
      </c>
      <c r="V26" s="9" t="n">
        <v>14</v>
      </c>
      <c r="W26" s="9" t="n">
        <f aca="false">ROUNDUP(V26/3,0)</f>
        <v>5</v>
      </c>
      <c r="X26" s="9" t="n">
        <f aca="false">ROUNDDOWN(V26/3,0)</f>
        <v>4</v>
      </c>
    </row>
    <row r="27" customFormat="false" ht="15" hidden="false" customHeight="false" outlineLevel="0" collapsed="false">
      <c r="G27" s="14" t="s">
        <v>6</v>
      </c>
      <c r="H27" s="36" t="n">
        <f aca="false">-4+F25</f>
        <v>28</v>
      </c>
      <c r="V27" s="9" t="n">
        <v>15</v>
      </c>
      <c r="W27" s="9" t="n">
        <f aca="false">ROUNDUP(V27/3,0)</f>
        <v>5</v>
      </c>
      <c r="X27" s="9" t="n">
        <f aca="false">ROUNDDOWN(V27/3,0)</f>
        <v>5</v>
      </c>
    </row>
    <row r="28" customFormat="false" ht="15" hidden="false" customHeight="false" outlineLevel="0" collapsed="false">
      <c r="G28" s="19" t="s">
        <v>7</v>
      </c>
      <c r="H28" s="34" t="n">
        <f aca="false">-6+F25</f>
        <v>26</v>
      </c>
      <c r="V28" s="9" t="n">
        <v>16</v>
      </c>
      <c r="W28" s="9" t="n">
        <f aca="false">ROUNDUP(V28/3,0)</f>
        <v>6</v>
      </c>
      <c r="X28" s="9" t="n">
        <f aca="false">ROUNDDOWN(V28/3,0)</f>
        <v>5</v>
      </c>
    </row>
    <row r="29" customFormat="false" ht="15" hidden="false" customHeight="false" outlineLevel="0" collapsed="false">
      <c r="G29" s="35" t="s">
        <v>8</v>
      </c>
      <c r="H29" s="22" t="n">
        <f aca="false">ROUNDUP(F25/2, 0)</f>
        <v>16</v>
      </c>
    </row>
    <row r="30" customFormat="false" ht="15" hidden="false" customHeight="false" outlineLevel="0" collapsed="false">
      <c r="G30" s="14" t="s">
        <v>6</v>
      </c>
      <c r="H30" s="36" t="n">
        <f aca="false">-4+F26</f>
        <v>15</v>
      </c>
    </row>
    <row r="31" customFormat="false" ht="15" hidden="false" customHeight="false" outlineLevel="0" collapsed="false">
      <c r="G31" s="19" t="s">
        <v>7</v>
      </c>
      <c r="H31" s="34" t="n">
        <f aca="false">-6+F26</f>
        <v>13</v>
      </c>
    </row>
    <row r="32" customFormat="false" ht="15" hidden="false" customHeight="false" outlineLevel="0" collapsed="false">
      <c r="G32" s="35" t="s">
        <v>8</v>
      </c>
      <c r="H32" s="22" t="n">
        <f aca="false">ROUNDUP(F26/2, 0)</f>
        <v>10</v>
      </c>
    </row>
    <row r="33" customFormat="false" ht="15" hidden="false" customHeight="false" outlineLevel="0" collapsed="false">
      <c r="E33" s="14" t="s">
        <v>6</v>
      </c>
      <c r="F33" s="36" t="n">
        <f aca="false">-4+D26</f>
        <v>18</v>
      </c>
      <c r="G33" s="14" t="s">
        <v>6</v>
      </c>
      <c r="H33" s="36" t="n">
        <f aca="false">-4+F33</f>
        <v>14</v>
      </c>
    </row>
    <row r="34" customFormat="false" ht="15" hidden="false" customHeight="false" outlineLevel="0" collapsed="false">
      <c r="E34" s="19" t="s">
        <v>7</v>
      </c>
      <c r="F34" s="34" t="n">
        <f aca="false">-6+D26</f>
        <v>16</v>
      </c>
      <c r="G34" s="19" t="s">
        <v>7</v>
      </c>
      <c r="H34" s="34" t="n">
        <f aca="false">-6+F33</f>
        <v>12</v>
      </c>
    </row>
    <row r="35" customFormat="false" ht="15" hidden="false" customHeight="false" outlineLevel="0" collapsed="false">
      <c r="E35" s="35" t="s">
        <v>8</v>
      </c>
      <c r="F35" s="22" t="n">
        <f aca="false">ROUNDUP(D26/2, 0)</f>
        <v>11</v>
      </c>
      <c r="G35" s="35" t="s">
        <v>8</v>
      </c>
      <c r="H35" s="22" t="n">
        <f aca="false">ROUNDUP(F33/2, 0)</f>
        <v>9</v>
      </c>
    </row>
    <row r="36" customFormat="false" ht="15" hidden="false" customHeight="false" outlineLevel="0" collapsed="false">
      <c r="G36" s="14" t="s">
        <v>6</v>
      </c>
      <c r="H36" s="36" t="n">
        <f aca="false">-4+F34</f>
        <v>12</v>
      </c>
    </row>
    <row r="37" customFormat="false" ht="15" hidden="false" customHeight="false" outlineLevel="0" collapsed="false">
      <c r="G37" s="19" t="s">
        <v>7</v>
      </c>
      <c r="H37" s="34" t="n">
        <f aca="false">-6+F34</f>
        <v>10</v>
      </c>
    </row>
    <row r="38" customFormat="false" ht="15" hidden="false" customHeight="false" outlineLevel="0" collapsed="false">
      <c r="G38" s="35" t="s">
        <v>8</v>
      </c>
      <c r="H38" s="22" t="n">
        <f aca="false">ROUNDUP(F34/2, 0)</f>
        <v>8</v>
      </c>
    </row>
    <row r="39" customFormat="false" ht="15" hidden="false" customHeight="false" outlineLevel="0" collapsed="false">
      <c r="G39" s="14" t="s">
        <v>6</v>
      </c>
      <c r="H39" s="36" t="n">
        <f aca="false">-4+F35</f>
        <v>7</v>
      </c>
    </row>
    <row r="40" customFormat="false" ht="15" hidden="false" customHeight="false" outlineLevel="0" collapsed="false">
      <c r="G40" s="19" t="s">
        <v>7</v>
      </c>
      <c r="H40" s="34" t="n">
        <f aca="false">-6+F35</f>
        <v>5</v>
      </c>
    </row>
    <row r="41" customFormat="false" ht="15" hidden="false" customHeight="false" outlineLevel="0" collapsed="false">
      <c r="G41" s="35" t="s">
        <v>8</v>
      </c>
      <c r="H41" s="22" t="n">
        <f aca="false">ROUNDUP(F35/2, 0)</f>
        <v>6</v>
      </c>
    </row>
  </sheetData>
  <conditionalFormatting sqref="H15:H41">
    <cfRule type="cellIs" priority="2" operator="lessThan" aboveAverage="0" equalAverage="0" bottom="0" percent="0" rank="0" text="" dxfId="14">
      <formula>20</formula>
    </cfRule>
  </conditionalFormatting>
  <conditionalFormatting sqref="D24:D26">
    <cfRule type="cellIs" priority="3" operator="lessThan" aboveAverage="0" equalAverage="0" bottom="0" percent="0" rank="0" text="" dxfId="15">
      <formula>20</formula>
    </cfRule>
  </conditionalFormatting>
  <conditionalFormatting sqref="D3:D5 F15:F17 F24:F26 F33:F35">
    <cfRule type="cellIs" priority="4" operator="lessThan" aboveAverage="0" equalAverage="0" bottom="0" percent="0" rank="0" text="" dxfId="16">
      <formula>20</formula>
    </cfRule>
  </conditionalFormatting>
  <conditionalFormatting sqref="F3:F11">
    <cfRule type="cellIs" priority="5" operator="lessThan" aboveAverage="0" equalAverage="0" bottom="0" percent="0" rank="0" text="" dxfId="17">
      <formula>20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2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R5" activeCellId="0" sqref="R5"/>
    </sheetView>
  </sheetViews>
  <sheetFormatPr defaultColWidth="5.859375" defaultRowHeight="15" zeroHeight="false" outlineLevelRow="0" outlineLevelCol="0"/>
  <cols>
    <col collapsed="false" customWidth="false" hidden="false" outlineLevel="0" max="16384" min="1" style="9" width="5.86"/>
  </cols>
  <sheetData>
    <row r="1" customFormat="false" ht="15" hidden="false" customHeight="false" outlineLevel="0" collapsed="false">
      <c r="B1" s="11" t="s">
        <v>12</v>
      </c>
    </row>
    <row r="2" customFormat="false" ht="15" hidden="false" customHeight="false" outlineLevel="0" collapsed="false">
      <c r="A2" s="10" t="n">
        <v>19</v>
      </c>
      <c r="B2" s="42" t="n">
        <v>36</v>
      </c>
    </row>
    <row r="3" customFormat="false" ht="15" hidden="false" customHeight="false" outlineLevel="0" collapsed="false">
      <c r="A3" s="9" t="s">
        <v>13</v>
      </c>
      <c r="B3" s="9" t="n">
        <v>36</v>
      </c>
      <c r="C3" s="14" t="s">
        <v>6</v>
      </c>
      <c r="D3" s="36" t="n">
        <f aca="false">B3-3</f>
        <v>33</v>
      </c>
      <c r="E3" s="14" t="s">
        <v>6</v>
      </c>
      <c r="F3" s="36" t="n">
        <f aca="false">D3-3</f>
        <v>30</v>
      </c>
      <c r="M3" s="9" t="s">
        <v>14</v>
      </c>
      <c r="N3" s="9" t="n">
        <v>21</v>
      </c>
      <c r="O3" s="9" t="n">
        <v>71</v>
      </c>
      <c r="Q3" s="9" t="s">
        <v>14</v>
      </c>
      <c r="R3" s="9" t="n">
        <v>36</v>
      </c>
      <c r="S3" s="9" t="n">
        <v>71</v>
      </c>
    </row>
    <row r="4" customFormat="false" ht="15" hidden="false" customHeight="false" outlineLevel="0" collapsed="false">
      <c r="C4" s="19" t="s">
        <v>7</v>
      </c>
      <c r="D4" s="18" t="n">
        <f aca="false">B3-5</f>
        <v>31</v>
      </c>
      <c r="E4" s="19" t="s">
        <v>7</v>
      </c>
      <c r="F4" s="34" t="n">
        <f aca="false">D3-5</f>
        <v>28</v>
      </c>
      <c r="M4" s="9" t="s">
        <v>0</v>
      </c>
      <c r="N4" s="9" t="n">
        <v>18</v>
      </c>
      <c r="O4" s="9" t="n">
        <v>35</v>
      </c>
      <c r="Q4" s="9" t="s">
        <v>0</v>
      </c>
      <c r="R4" s="9" t="n">
        <v>33</v>
      </c>
      <c r="S4" s="9" t="n">
        <v>35</v>
      </c>
    </row>
    <row r="5" customFormat="false" ht="15" hidden="false" customHeight="false" outlineLevel="0" collapsed="false">
      <c r="C5" s="35" t="s">
        <v>8</v>
      </c>
      <c r="D5" s="22" t="n">
        <f aca="false">ROUNDDOWN(B3/2,0)</f>
        <v>18</v>
      </c>
      <c r="E5" s="35" t="s">
        <v>8</v>
      </c>
      <c r="F5" s="22" t="n">
        <f aca="false">ROUNDDOWN(D3/2,0)</f>
        <v>16</v>
      </c>
      <c r="M5" s="9" t="s">
        <v>1</v>
      </c>
      <c r="Q5" s="9" t="s">
        <v>1</v>
      </c>
    </row>
    <row r="6" customFormat="false" ht="15" hidden="false" customHeight="false" outlineLevel="0" collapsed="false">
      <c r="E6" s="14" t="s">
        <v>6</v>
      </c>
      <c r="F6" s="36" t="n">
        <f aca="false">D4-3</f>
        <v>28</v>
      </c>
    </row>
    <row r="7" customFormat="false" ht="15" hidden="false" customHeight="false" outlineLevel="0" collapsed="false">
      <c r="E7" s="19" t="s">
        <v>7</v>
      </c>
      <c r="F7" s="34" t="n">
        <f aca="false">D4-5</f>
        <v>26</v>
      </c>
    </row>
    <row r="8" customFormat="false" ht="15" hidden="false" customHeight="false" outlineLevel="0" collapsed="false">
      <c r="E8" s="35" t="s">
        <v>8</v>
      </c>
      <c r="F8" s="22" t="n">
        <f aca="false">ROUNDDOWN(D4/2,0)</f>
        <v>15</v>
      </c>
    </row>
    <row r="9" customFormat="false" ht="15" hidden="false" customHeight="false" outlineLevel="0" collapsed="false">
      <c r="E9" s="14" t="s">
        <v>6</v>
      </c>
      <c r="F9" s="36" t="n">
        <f aca="false">D5-3</f>
        <v>15</v>
      </c>
    </row>
    <row r="10" customFormat="false" ht="15" hidden="false" customHeight="false" outlineLevel="0" collapsed="false">
      <c r="E10" s="19" t="s">
        <v>7</v>
      </c>
      <c r="F10" s="34" t="n">
        <f aca="false">D5-5</f>
        <v>13</v>
      </c>
    </row>
    <row r="11" customFormat="false" ht="15" hidden="false" customHeight="false" outlineLevel="0" collapsed="false">
      <c r="E11" s="35" t="s">
        <v>8</v>
      </c>
      <c r="F11" s="22" t="n">
        <f aca="false">ROUNDDOWN(D5/2,0)</f>
        <v>9</v>
      </c>
    </row>
    <row r="13" customFormat="false" ht="15" hidden="false" customHeight="false" outlineLevel="0" collapsed="false">
      <c r="A13" s="10" t="n">
        <v>20</v>
      </c>
      <c r="B13" s="42" t="n">
        <v>39</v>
      </c>
      <c r="C13" s="9" t="n">
        <v>77</v>
      </c>
    </row>
    <row r="14" customFormat="false" ht="15" hidden="false" customHeight="false" outlineLevel="0" collapsed="false">
      <c r="A14" s="9" t="s">
        <v>13</v>
      </c>
      <c r="B14" s="9" t="n">
        <v>39</v>
      </c>
      <c r="C14" s="14" t="s">
        <v>6</v>
      </c>
      <c r="D14" s="36" t="n">
        <f aca="false">B14-3</f>
        <v>36</v>
      </c>
      <c r="E14" s="14" t="s">
        <v>6</v>
      </c>
      <c r="F14" s="36" t="n">
        <f aca="false">D14-3</f>
        <v>33</v>
      </c>
      <c r="H14" s="33" t="n">
        <f aca="false">ROUNDDOWN(F14/2,0)</f>
        <v>16</v>
      </c>
      <c r="L14" s="41" t="s">
        <v>9</v>
      </c>
    </row>
    <row r="15" customFormat="false" ht="15" hidden="false" customHeight="false" outlineLevel="0" collapsed="false">
      <c r="C15" s="19" t="s">
        <v>7</v>
      </c>
      <c r="D15" s="34" t="n">
        <f aca="false">B14-5</f>
        <v>34</v>
      </c>
      <c r="E15" s="19" t="s">
        <v>7</v>
      </c>
      <c r="F15" s="34" t="n">
        <f aca="false">D14-5</f>
        <v>31</v>
      </c>
      <c r="H15" s="33" t="n">
        <f aca="false">ROUNDDOWN(F15/2,0)</f>
        <v>15</v>
      </c>
      <c r="L15" s="41" t="s">
        <v>10</v>
      </c>
    </row>
    <row r="16" customFormat="false" ht="15" hidden="false" customHeight="false" outlineLevel="0" collapsed="false">
      <c r="C16" s="35" t="s">
        <v>8</v>
      </c>
      <c r="D16" s="22" t="n">
        <f aca="false">ROUNDDOWN(B14/2,0)</f>
        <v>19</v>
      </c>
      <c r="E16" s="35" t="s">
        <v>8</v>
      </c>
      <c r="F16" s="22" t="n">
        <f aca="false">ROUNDDOWN(D14/2,0)</f>
        <v>18</v>
      </c>
      <c r="H16" s="33" t="n">
        <f aca="false">ROUNDDOWN(F16/2,0)</f>
        <v>9</v>
      </c>
      <c r="L16" s="41" t="s">
        <v>11</v>
      </c>
    </row>
    <row r="17" customFormat="false" ht="15" hidden="false" customHeight="false" outlineLevel="0" collapsed="false">
      <c r="E17" s="14" t="s">
        <v>6</v>
      </c>
      <c r="F17" s="36" t="n">
        <f aca="false">D15-3</f>
        <v>31</v>
      </c>
      <c r="H17" s="33" t="n">
        <f aca="false">ROUNDDOWN(F17/2,0)</f>
        <v>15</v>
      </c>
    </row>
    <row r="18" customFormat="false" ht="15" hidden="false" customHeight="false" outlineLevel="0" collapsed="false">
      <c r="E18" s="19" t="s">
        <v>7</v>
      </c>
      <c r="F18" s="34" t="n">
        <f aca="false">D15-5</f>
        <v>29</v>
      </c>
      <c r="H18" s="33" t="n">
        <f aca="false">ROUNDDOWN(F18/2,0)</f>
        <v>14</v>
      </c>
    </row>
    <row r="19" customFormat="false" ht="15" hidden="false" customHeight="false" outlineLevel="0" collapsed="false">
      <c r="E19" s="35" t="s">
        <v>8</v>
      </c>
      <c r="F19" s="22" t="n">
        <f aca="false">ROUNDDOWN(D15/2,0)</f>
        <v>17</v>
      </c>
      <c r="H19" s="33" t="n">
        <f aca="false">ROUNDDOWN(F19/2,0)</f>
        <v>8</v>
      </c>
      <c r="M19" s="9" t="s">
        <v>14</v>
      </c>
      <c r="N19" s="9" t="n">
        <v>24</v>
      </c>
      <c r="O19" s="9" t="n">
        <v>143</v>
      </c>
      <c r="Q19" s="9" t="s">
        <v>14</v>
      </c>
      <c r="R19" s="9" t="n">
        <v>39</v>
      </c>
      <c r="S19" s="9" t="n">
        <v>77</v>
      </c>
    </row>
    <row r="20" customFormat="false" ht="15" hidden="false" customHeight="false" outlineLevel="0" collapsed="false">
      <c r="E20" s="14" t="s">
        <v>6</v>
      </c>
      <c r="F20" s="36" t="n">
        <f aca="false">D16-3</f>
        <v>16</v>
      </c>
      <c r="H20" s="33" t="n">
        <f aca="false">ROUNDDOWN(F20/2,0)</f>
        <v>8</v>
      </c>
      <c r="M20" s="9" t="s">
        <v>0</v>
      </c>
      <c r="N20" s="9" t="n">
        <v>21</v>
      </c>
      <c r="O20" s="9" t="n">
        <v>71</v>
      </c>
      <c r="Q20" s="9" t="s">
        <v>0</v>
      </c>
      <c r="R20" s="9" t="n">
        <v>36</v>
      </c>
      <c r="S20" s="9" t="n">
        <v>38</v>
      </c>
    </row>
    <row r="21" customFormat="false" ht="15" hidden="false" customHeight="false" outlineLevel="0" collapsed="false">
      <c r="E21" s="19" t="s">
        <v>7</v>
      </c>
      <c r="F21" s="34" t="n">
        <f aca="false">D16-5</f>
        <v>14</v>
      </c>
      <c r="H21" s="33" t="n">
        <f aca="false">ROUNDDOWN(F21/2,0)</f>
        <v>7</v>
      </c>
      <c r="M21" s="9" t="s">
        <v>1</v>
      </c>
      <c r="N21" s="9" t="n">
        <v>18</v>
      </c>
      <c r="O21" s="9" t="n">
        <v>35</v>
      </c>
      <c r="Q21" s="9" t="s">
        <v>1</v>
      </c>
      <c r="R21" s="9" t="n">
        <v>18</v>
      </c>
      <c r="S21" s="9" t="n">
        <v>35</v>
      </c>
    </row>
    <row r="22" customFormat="false" ht="15" hidden="false" customHeight="false" outlineLevel="0" collapsed="false">
      <c r="E22" s="35" t="s">
        <v>8</v>
      </c>
      <c r="F22" s="22" t="n">
        <f aca="false">ROUNDDOWN(D16/2,0)</f>
        <v>9</v>
      </c>
      <c r="H22" s="33" t="n">
        <f aca="false">ROUNDDOWN(F22/2,0)</f>
        <v>4</v>
      </c>
      <c r="M22" s="9" t="s">
        <v>0</v>
      </c>
      <c r="Q22" s="9" t="s">
        <v>0</v>
      </c>
    </row>
  </sheetData>
  <conditionalFormatting sqref="H14:H22">
    <cfRule type="cellIs" priority="2" operator="lessThan" aboveAverage="0" equalAverage="0" bottom="0" percent="0" rank="0" text="" dxfId="18">
      <formula>18</formula>
    </cfRule>
  </conditionalFormatting>
  <conditionalFormatting sqref="F14:F22">
    <cfRule type="cellIs" priority="3" operator="lessThan" aboveAverage="0" equalAverage="0" bottom="0" percent="0" rank="0" text="" dxfId="19">
      <formula>18</formula>
    </cfRule>
  </conditionalFormatting>
  <conditionalFormatting sqref="D14:D16">
    <cfRule type="cellIs" priority="4" operator="lessThan" aboveAverage="0" equalAverage="0" bottom="0" percent="0" rank="0" text="" dxfId="20">
      <formula>18</formula>
    </cfRule>
  </conditionalFormatting>
  <conditionalFormatting sqref="F3:F11">
    <cfRule type="cellIs" priority="5" operator="lessThan" aboveAverage="0" equalAverage="0" bottom="0" percent="0" rank="0" text="" dxfId="21">
      <formula>18</formula>
    </cfRule>
  </conditionalFormatting>
  <conditionalFormatting sqref="D3:D5">
    <cfRule type="cellIs" priority="6" operator="lessThan" aboveAverage="0" equalAverage="0" bottom="0" percent="0" rank="0" text="" dxfId="22">
      <formula>18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7" activeCellId="0" sqref="G7"/>
    </sheetView>
  </sheetViews>
  <sheetFormatPr defaultColWidth="5.30078125" defaultRowHeight="13.8" zeroHeight="false" outlineLevelRow="0" outlineLevelCol="0"/>
  <cols>
    <col collapsed="false" customWidth="false" hidden="false" outlineLevel="0" max="16384" min="1" style="9" width="5.3"/>
  </cols>
  <sheetData>
    <row r="1" customFormat="false" ht="13.8" hidden="false" customHeight="false" outlineLevel="0" collapsed="false">
      <c r="A1" s="10" t="n">
        <v>19</v>
      </c>
      <c r="C1" s="9" t="s">
        <v>0</v>
      </c>
      <c r="D1" s="9" t="s">
        <v>1</v>
      </c>
      <c r="G1" s="10" t="n">
        <v>20</v>
      </c>
      <c r="H1" s="9" t="n">
        <v>60</v>
      </c>
      <c r="I1" s="9" t="s">
        <v>0</v>
      </c>
      <c r="J1" s="9" t="s">
        <v>1</v>
      </c>
      <c r="K1" s="9" t="s">
        <v>0</v>
      </c>
    </row>
    <row r="2" customFormat="false" ht="13.8" hidden="false" customHeight="false" outlineLevel="0" collapsed="false">
      <c r="A2" s="9" t="s">
        <v>5</v>
      </c>
      <c r="B2" s="9" t="n">
        <v>40</v>
      </c>
      <c r="C2" s="9" t="n">
        <f aca="false">B2-2</f>
        <v>38</v>
      </c>
      <c r="D2" s="43" t="n">
        <f aca="false">C2-2</f>
        <v>36</v>
      </c>
      <c r="G2" s="44" t="s">
        <v>5</v>
      </c>
      <c r="H2" s="44" t="n">
        <v>63</v>
      </c>
      <c r="I2" s="45" t="n">
        <f aca="false">H2-2</f>
        <v>61</v>
      </c>
      <c r="J2" s="46" t="n">
        <f aca="false">I2-2</f>
        <v>59</v>
      </c>
      <c r="K2" s="33" t="n">
        <f aca="false">ROUNDDOWN(J2/3,0)</f>
        <v>19</v>
      </c>
    </row>
    <row r="3" customFormat="false" ht="13.8" hidden="false" customHeight="false" outlineLevel="0" collapsed="false">
      <c r="C3" s="9" t="n">
        <f aca="false">B2-5</f>
        <v>35</v>
      </c>
      <c r="D3" s="47" t="n">
        <f aca="false">C2-5</f>
        <v>33</v>
      </c>
      <c r="G3" s="44"/>
      <c r="H3" s="44"/>
      <c r="I3" s="45" t="n">
        <f aca="false">H2-5</f>
        <v>58</v>
      </c>
      <c r="J3" s="48" t="n">
        <f aca="false">I2-5</f>
        <v>56</v>
      </c>
      <c r="K3" s="33" t="n">
        <f aca="false">ROUNDDOWN(J3/3,0)</f>
        <v>18</v>
      </c>
    </row>
    <row r="4" customFormat="false" ht="13.8" hidden="false" customHeight="false" outlineLevel="0" collapsed="false">
      <c r="C4" s="9" t="n">
        <f aca="false">ROUNDDOWN(B2/3,0)</f>
        <v>13</v>
      </c>
      <c r="D4" s="49" t="n">
        <f aca="false">ROUNDDOWN(C2/3,0)</f>
        <v>12</v>
      </c>
      <c r="G4" s="44"/>
      <c r="H4" s="44"/>
      <c r="I4" s="45" t="n">
        <f aca="false">ROUNDDOWN(H2/3,0)</f>
        <v>21</v>
      </c>
      <c r="J4" s="50" t="n">
        <f aca="false">ROUNDDOWN(I2/3,0)</f>
        <v>20</v>
      </c>
      <c r="K4" s="33" t="n">
        <f aca="false">ROUNDDOWN(J4/3,0)</f>
        <v>6</v>
      </c>
    </row>
    <row r="5" customFormat="false" ht="13.8" hidden="false" customHeight="false" outlineLevel="0" collapsed="false">
      <c r="A5" s="9" t="n">
        <v>60</v>
      </c>
      <c r="D5" s="43" t="n">
        <f aca="false">C3-2</f>
        <v>33</v>
      </c>
      <c r="G5" s="44" t="n">
        <v>62</v>
      </c>
      <c r="H5" s="44"/>
      <c r="I5" s="44"/>
      <c r="J5" s="46" t="n">
        <f aca="false">I3-2</f>
        <v>56</v>
      </c>
      <c r="K5" s="33" t="n">
        <f aca="false">ROUNDDOWN(J5/3,0)</f>
        <v>18</v>
      </c>
    </row>
    <row r="6" customFormat="false" ht="13.8" hidden="false" customHeight="false" outlineLevel="0" collapsed="false">
      <c r="D6" s="47" t="n">
        <f aca="false">C3-5</f>
        <v>30</v>
      </c>
      <c r="G6" s="44" t="n">
        <v>63</v>
      </c>
      <c r="H6" s="44"/>
      <c r="I6" s="44"/>
      <c r="J6" s="48" t="n">
        <f aca="false">I3-5</f>
        <v>53</v>
      </c>
      <c r="K6" s="33" t="n">
        <f aca="false">ROUNDDOWN(J6/3,0)</f>
        <v>17</v>
      </c>
    </row>
    <row r="7" customFormat="false" ht="13.8" hidden="false" customHeight="false" outlineLevel="0" collapsed="false">
      <c r="D7" s="49" t="n">
        <f aca="false">ROUNDDOWN(C3/3,0)</f>
        <v>11</v>
      </c>
      <c r="G7" s="44"/>
      <c r="H7" s="44"/>
      <c r="I7" s="44"/>
      <c r="J7" s="50" t="n">
        <f aca="false">ROUNDDOWN(I3/3,0)</f>
        <v>19</v>
      </c>
      <c r="K7" s="33" t="n">
        <f aca="false">ROUNDDOWN(J7/3,0)</f>
        <v>6</v>
      </c>
    </row>
    <row r="8" customFormat="false" ht="13.8" hidden="false" customHeight="false" outlineLevel="0" collapsed="false">
      <c r="D8" s="43" t="n">
        <f aca="false">C4-2</f>
        <v>11</v>
      </c>
      <c r="G8" s="44"/>
      <c r="H8" s="44"/>
      <c r="I8" s="44"/>
      <c r="J8" s="46" t="n">
        <f aca="false">I4-2</f>
        <v>19</v>
      </c>
      <c r="K8" s="33" t="n">
        <f aca="false">ROUNDDOWN(J8/3,0)</f>
        <v>6</v>
      </c>
    </row>
    <row r="9" customFormat="false" ht="13.8" hidden="false" customHeight="false" outlineLevel="0" collapsed="false">
      <c r="D9" s="47" t="n">
        <f aca="false">C4-5</f>
        <v>8</v>
      </c>
      <c r="G9" s="44"/>
      <c r="H9" s="44"/>
      <c r="I9" s="44"/>
      <c r="J9" s="48" t="n">
        <f aca="false">I4-5</f>
        <v>16</v>
      </c>
      <c r="K9" s="33" t="n">
        <f aca="false">ROUNDDOWN(J9/3,0)</f>
        <v>5</v>
      </c>
    </row>
    <row r="10" customFormat="false" ht="13.8" hidden="false" customHeight="false" outlineLevel="0" collapsed="false">
      <c r="D10" s="49" t="n">
        <f aca="false">ROUNDDOWN(C4/3,0)</f>
        <v>4</v>
      </c>
      <c r="G10" s="44"/>
      <c r="H10" s="44"/>
      <c r="I10" s="44"/>
      <c r="J10" s="50" t="n">
        <f aca="false">ROUNDDOWN(I4/3,0)</f>
        <v>7</v>
      </c>
      <c r="K10" s="33" t="n">
        <f aca="false">ROUNDDOWN(J10/3,0)</f>
        <v>2</v>
      </c>
    </row>
    <row r="17" customFormat="false" ht="13.8" hidden="false" customHeight="false" outlineLevel="0" collapsed="false">
      <c r="N17" s="44"/>
    </row>
  </sheetData>
  <conditionalFormatting sqref="C2:C4">
    <cfRule type="cellIs" priority="2" operator="lessThan" aboveAverage="0" equalAverage="0" bottom="0" percent="0" rank="0" text="" dxfId="23">
      <formula>20</formula>
    </cfRule>
  </conditionalFormatting>
  <conditionalFormatting sqref="D2:D10">
    <cfRule type="cellIs" priority="3" operator="lessThan" aboveAverage="0" equalAverage="0" bottom="0" percent="0" rank="0" text="" dxfId="24">
      <formula>20</formula>
    </cfRule>
  </conditionalFormatting>
  <conditionalFormatting sqref="I2:I4">
    <cfRule type="cellIs" priority="4" operator="lessThan" aboveAverage="0" equalAverage="0" bottom="0" percent="0" rank="0" text="" dxfId="23">
      <formula>20</formula>
    </cfRule>
  </conditionalFormatting>
  <conditionalFormatting sqref="J2:J10">
    <cfRule type="cellIs" priority="5" operator="lessThan" aboveAverage="0" equalAverage="0" bottom="0" percent="0" rank="0" text="" dxfId="23">
      <formula>20</formula>
    </cfRule>
  </conditionalFormatting>
  <conditionalFormatting sqref="K2:K10">
    <cfRule type="cellIs" priority="6" operator="lessThan" aboveAverage="0" equalAverage="0" bottom="0" percent="0" rank="0" text="" dxfId="24">
      <formula>20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ColWidth="5.12890625" defaultRowHeight="13.8" zeroHeight="false" outlineLevelRow="0" outlineLevelCol="0"/>
  <cols>
    <col collapsed="false" customWidth="false" hidden="false" outlineLevel="0" max="16384" min="1" style="9" width="5.13"/>
  </cols>
  <sheetData>
    <row r="1" customFormat="false" ht="13.8" hidden="false" customHeight="false" outlineLevel="0" collapsed="false">
      <c r="A1" s="9" t="s">
        <v>15</v>
      </c>
      <c r="C1" s="9" t="s">
        <v>16</v>
      </c>
      <c r="D1" s="9" t="s">
        <v>17</v>
      </c>
    </row>
    <row r="2" customFormat="false" ht="13.8" hidden="false" customHeight="false" outlineLevel="0" collapsed="false">
      <c r="A2" s="10" t="n">
        <v>19</v>
      </c>
      <c r="B2" s="9" t="s">
        <v>2</v>
      </c>
      <c r="C2" s="9" t="s">
        <v>3</v>
      </c>
      <c r="D2" s="9" t="s">
        <v>0</v>
      </c>
      <c r="G2" s="9" t="s">
        <v>1</v>
      </c>
    </row>
    <row r="3" customFormat="false" ht="13.8" hidden="false" customHeight="false" outlineLevel="0" collapsed="false">
      <c r="B3" s="51" t="n">
        <v>50</v>
      </c>
      <c r="C3" s="9" t="n">
        <v>94</v>
      </c>
      <c r="D3" s="9" t="n">
        <f aca="false">ROUNDUP(B3/2,0)</f>
        <v>25</v>
      </c>
      <c r="E3" s="9" t="n">
        <f aca="false">C3</f>
        <v>94</v>
      </c>
      <c r="F3" s="52" t="n">
        <f aca="false">D3+E3</f>
        <v>119</v>
      </c>
      <c r="G3" s="9" t="n">
        <f aca="false">ROUNDUP(D3/2,0)</f>
        <v>13</v>
      </c>
      <c r="H3" s="9" t="n">
        <f aca="false">E3</f>
        <v>94</v>
      </c>
      <c r="I3" s="52" t="n">
        <f aca="false">G3+H3</f>
        <v>107</v>
      </c>
    </row>
    <row r="4" customFormat="false" ht="13.8" hidden="false" customHeight="false" outlineLevel="0" collapsed="false">
      <c r="D4" s="9" t="n">
        <f aca="false">B3</f>
        <v>50</v>
      </c>
      <c r="E4" s="9" t="n">
        <f aca="false">ROUNDUP(C3/2,0)</f>
        <v>47</v>
      </c>
      <c r="F4" s="52" t="n">
        <f aca="false">D4+E4</f>
        <v>97</v>
      </c>
      <c r="G4" s="9" t="n">
        <f aca="false">D3</f>
        <v>25</v>
      </c>
      <c r="H4" s="9" t="n">
        <f aca="false">ROUNDUP(E3/2,0)</f>
        <v>47</v>
      </c>
      <c r="I4" s="52" t="n">
        <f aca="false">G4+H4</f>
        <v>72</v>
      </c>
    </row>
    <row r="5" customFormat="false" ht="13.8" hidden="false" customHeight="false" outlineLevel="0" collapsed="false">
      <c r="A5" s="53" t="n">
        <v>94</v>
      </c>
      <c r="F5" s="54"/>
      <c r="G5" s="9" t="n">
        <f aca="false">ROUNDUP(D4/2,0)</f>
        <v>25</v>
      </c>
      <c r="H5" s="9" t="n">
        <f aca="false">E4</f>
        <v>47</v>
      </c>
      <c r="I5" s="52" t="n">
        <f aca="false">G5+H5</f>
        <v>72</v>
      </c>
    </row>
    <row r="6" customFormat="false" ht="13.8" hidden="false" customHeight="false" outlineLevel="0" collapsed="false">
      <c r="F6" s="54"/>
      <c r="G6" s="9" t="n">
        <f aca="false">D4</f>
        <v>50</v>
      </c>
      <c r="H6" s="9" t="n">
        <f aca="false">ROUNDUP(E4/2,0)</f>
        <v>24</v>
      </c>
      <c r="I6" s="52" t="n">
        <f aca="false">G6+H6</f>
        <v>74</v>
      </c>
    </row>
    <row r="7" customFormat="false" ht="13.8" hidden="false" customHeight="false" outlineLevel="0" collapsed="false">
      <c r="I7" s="54"/>
    </row>
    <row r="8" customFormat="false" ht="13.8" hidden="false" customHeight="false" outlineLevel="0" collapsed="false">
      <c r="I8" s="54"/>
    </row>
    <row r="9" customFormat="false" ht="13.8" hidden="false" customHeight="false" outlineLevel="0" collapsed="false">
      <c r="I9" s="54"/>
    </row>
    <row r="10" customFormat="false" ht="13.8" hidden="false" customHeight="false" outlineLevel="0" collapsed="false">
      <c r="I10" s="54"/>
    </row>
  </sheetData>
  <conditionalFormatting sqref="I3:I6">
    <cfRule type="cellIs" priority="2" operator="lessThan" aboveAverage="0" equalAverage="0" bottom="0" percent="0" rank="0" text="" dxfId="24">
      <formula>73</formula>
    </cfRule>
  </conditionalFormatting>
  <conditionalFormatting sqref="F3:F4">
    <cfRule type="cellIs" priority="3" operator="lessThan" aboveAverage="0" equalAverage="0" bottom="0" percent="0" rank="0" text="" dxfId="23">
      <formula>73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Andrey</dc:creator>
  <dc:description/>
  <dc:language>ru-RU</dc:language>
  <cp:lastModifiedBy/>
  <dcterms:modified xsi:type="dcterms:W3CDTF">2024-12-18T15:43:02Z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