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6365" windowHeight="579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45621"/>
</workbook>
</file>

<file path=xl/calcChain.xml><?xml version="1.0" encoding="utf-8"?>
<calcChain xmlns="http://schemas.openxmlformats.org/spreadsheetml/2006/main">
  <c r="B191" i="7" l="1"/>
  <c r="A191" i="7"/>
  <c r="T169" i="6"/>
  <c r="L176" i="6"/>
  <c r="J176" i="6"/>
  <c r="P166" i="6"/>
  <c r="O166" i="6"/>
  <c r="E185" i="6"/>
  <c r="B185" i="6"/>
  <c r="A185" i="6"/>
  <c r="K16" i="5"/>
  <c r="J16" i="5"/>
  <c r="E14" i="5"/>
  <c r="D14" i="5"/>
  <c r="J187" i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3" i="3"/>
  <c r="J3" i="4"/>
  <c r="J6" i="4"/>
  <c r="J2" i="4" s="1"/>
  <c r="J8" i="4"/>
  <c r="J10" i="4"/>
  <c r="J13" i="4"/>
  <c r="J16" i="4"/>
  <c r="J18" i="4"/>
  <c r="J21" i="4"/>
  <c r="J24" i="4"/>
  <c r="J27" i="4"/>
  <c r="J30" i="4"/>
  <c r="J32" i="4"/>
  <c r="J34" i="4"/>
  <c r="J37" i="4"/>
  <c r="J40" i="4"/>
  <c r="J42" i="4"/>
  <c r="J44" i="4"/>
  <c r="J46" i="4"/>
  <c r="H3" i="3"/>
  <c r="H6" i="3"/>
  <c r="H8" i="3"/>
  <c r="H11" i="3"/>
  <c r="H13" i="3"/>
  <c r="H15" i="3"/>
  <c r="H17" i="3"/>
  <c r="H42" i="3"/>
  <c r="H66" i="3"/>
  <c r="H106" i="3"/>
  <c r="H145" i="3"/>
  <c r="H147" i="3"/>
  <c r="H149" i="3"/>
  <c r="H165" i="3"/>
  <c r="H197" i="3"/>
  <c r="H199" i="3"/>
  <c r="H201" i="3"/>
  <c r="O26" i="2"/>
  <c r="I25" i="2"/>
  <c r="H25" i="2"/>
  <c r="I28" i="1"/>
  <c r="H187" i="1"/>
  <c r="F18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" i="1"/>
  <c r="D187" i="1"/>
  <c r="C187" i="1"/>
  <c r="A187" i="1"/>
  <c r="H2" i="3" l="1"/>
</calcChain>
</file>

<file path=xl/sharedStrings.xml><?xml version="1.0" encoding="utf-8"?>
<sst xmlns="http://schemas.openxmlformats.org/spreadsheetml/2006/main" count="487" uniqueCount="147">
  <si>
    <t>#1 Touch Up Paint Booth &amp; AMU</t>
  </si>
  <si>
    <t>Catalyst_GXH1080_</t>
  </si>
  <si>
    <t>AER MS-3 Red_W42814C_</t>
  </si>
  <si>
    <t>AER CNH Dark Gray _W43706_</t>
  </si>
  <si>
    <t>Nat Gas _&lt;10 MMBTU_</t>
  </si>
  <si>
    <t>AER Spec SEP GrayPrm_W43161AT_</t>
  </si>
  <si>
    <t>AER New Holland Yell_W43597_</t>
  </si>
  <si>
    <t>Yellow_SPU65291_85380</t>
  </si>
  <si>
    <t>Red_SPU65290_13729</t>
  </si>
  <si>
    <t>Dark Gray_SPU65292A_59845</t>
  </si>
  <si>
    <t>Red_SPU65290_16394</t>
  </si>
  <si>
    <t>Yellow_SPU65291_17663</t>
  </si>
  <si>
    <t>Dark Gray_SPU65292A_18725</t>
  </si>
  <si>
    <t>Red_SPU65290_22231</t>
  </si>
  <si>
    <t>Yellow_SPU65291_22563</t>
  </si>
  <si>
    <t>Red_SPU65290_27274</t>
  </si>
  <si>
    <t>Dark Gray_SPU65292A_28347</t>
  </si>
  <si>
    <t>Red_SPU65290_28093</t>
  </si>
  <si>
    <t>Red_SPU65290_28452</t>
  </si>
  <si>
    <t>Yellow_SPU65291_29626</t>
  </si>
  <si>
    <t>Dark Gray_SPU65292A_29492</t>
  </si>
  <si>
    <t>Dark Gray_SPU65292A_35540</t>
  </si>
  <si>
    <t>Red_SPU65290_41158</t>
  </si>
  <si>
    <t>Dark Gray_SPU65292A_46087</t>
  </si>
  <si>
    <t>Red_SPU65290_47411</t>
  </si>
  <si>
    <t>Paint Stripper Tank</t>
  </si>
  <si>
    <t>Stripper Additive 19_19_</t>
  </si>
  <si>
    <t>Hot Water Boiler for Pretreatment System (MACT)</t>
  </si>
  <si>
    <t>Nat Gas _10-100 MMBTU_</t>
  </si>
  <si>
    <t>E Coat System</t>
  </si>
  <si>
    <t>Pwrcrn Fd _CF691B-524_</t>
  </si>
  <si>
    <t>Powercron Additive_CA682_</t>
  </si>
  <si>
    <t>E Coat Oven</t>
  </si>
  <si>
    <t>Inspection &amp; Prep Booth Sanding &amp; AMU</t>
  </si>
  <si>
    <t>Top Coat Oven</t>
  </si>
  <si>
    <t>#2 Paint Touch Up Booth &amp; AMU</t>
  </si>
  <si>
    <t>Dark Gray_SPU65292A_12595</t>
  </si>
  <si>
    <t>Yellow_SPU65291_13352</t>
  </si>
  <si>
    <t>Dark Gray_SPU65292A_25743</t>
  </si>
  <si>
    <t>Yellow_SPU65291_38096</t>
  </si>
  <si>
    <t>Top Coat Booth #1 &amp; AMU</t>
  </si>
  <si>
    <t>Catalyst_TSA GXA61568_</t>
  </si>
  <si>
    <t>Dibasic Esther _Q153_</t>
  </si>
  <si>
    <t>MAK Reducer_Q70_</t>
  </si>
  <si>
    <t>Solvent Barsol_4130_</t>
  </si>
  <si>
    <t>Yellow_W43584E_92720</t>
  </si>
  <si>
    <t>Red_W42639D_99681</t>
  </si>
  <si>
    <t>Dark Gray_W43702M_10609</t>
  </si>
  <si>
    <t>Dark Gray_W43702M_13685</t>
  </si>
  <si>
    <t>Dark Gray_W43702M_61492</t>
  </si>
  <si>
    <t>Dark Gray_W43702M_61946</t>
  </si>
  <si>
    <t>Red_W42639D_11409</t>
  </si>
  <si>
    <t>Dark Gray_W43702M_17900</t>
  </si>
  <si>
    <t>Dark Gray_W43702M_22049</t>
  </si>
  <si>
    <t>Yellow_W43584E_17324</t>
  </si>
  <si>
    <t>Yellow_W43584E_16135</t>
  </si>
  <si>
    <t>Red_W42639D_20919</t>
  </si>
  <si>
    <t>Dark Gray_W43702M_23417</t>
  </si>
  <si>
    <t>Yellow_W43584E_24916</t>
  </si>
  <si>
    <t>Dark Gray_W43702M_25270</t>
  </si>
  <si>
    <t>Red_W42639D_62167</t>
  </si>
  <si>
    <t>Red_W42639D_25508</t>
  </si>
  <si>
    <t>Dark Gray_W43702M_25836</t>
  </si>
  <si>
    <t>Red_W42639D_27784</t>
  </si>
  <si>
    <t>Dark Gray_W43702M_28564</t>
  </si>
  <si>
    <t>Yellow_W43584E_28428</t>
  </si>
  <si>
    <t>Dark Gray_W43702M_29546</t>
  </si>
  <si>
    <t>Red_W42639D_29124</t>
  </si>
  <si>
    <t>Dark Gray_W43702M_36346</t>
  </si>
  <si>
    <t>Yellow_W43584E_35771</t>
  </si>
  <si>
    <t>Dark Gray_W43702M_34952</t>
  </si>
  <si>
    <t>Red_W42639D_34073</t>
  </si>
  <si>
    <t>Dark Gray_W43702M_37487</t>
  </si>
  <si>
    <t>Dark Gray_W43702M_39955</t>
  </si>
  <si>
    <t>Red_W42639D_42004</t>
  </si>
  <si>
    <t>Yellow_W43584E_45100</t>
  </si>
  <si>
    <t>Dark Gray_W43702M_39950</t>
  </si>
  <si>
    <t>Dark Gray_W43702M_42269</t>
  </si>
  <si>
    <t>Top Coat Booth # 2 &amp; AMU</t>
  </si>
  <si>
    <t>Burn Off Oven (Box)</t>
  </si>
  <si>
    <t>Index System Washwater Heater</t>
  </si>
  <si>
    <t>Index Paint System Booth #1 Primer AMU</t>
  </si>
  <si>
    <t>EEP Solvent _Q161_</t>
  </si>
  <si>
    <t>Primer_SPU65287_10601</t>
  </si>
  <si>
    <t>Primer_SPU65287_61290</t>
  </si>
  <si>
    <t>Primer_SPU65287_17760</t>
  </si>
  <si>
    <t>Primer_SPU65287_23015</t>
  </si>
  <si>
    <t>Primer_SPU65287_25437</t>
  </si>
  <si>
    <t>Primer_SPU65287_28838</t>
  </si>
  <si>
    <t>Primer_SPU65287_29544</t>
  </si>
  <si>
    <t>Primer_SPU65287_36344</t>
  </si>
  <si>
    <t>Primer_SPU65287_37747</t>
  </si>
  <si>
    <t>Primer_SPU65287_41111</t>
  </si>
  <si>
    <t>primer_spu65287_45794</t>
  </si>
  <si>
    <t>Booth #2 Topcoat AMU</t>
  </si>
  <si>
    <t>Solvent Barsol_4140_</t>
  </si>
  <si>
    <t>Dark Gray_SPU65292A_99729</t>
  </si>
  <si>
    <t>Red_SPU65290_25691</t>
  </si>
  <si>
    <t>Dark Gray_SPU65292A_37696</t>
  </si>
  <si>
    <t>RED_SPU65290_46285</t>
  </si>
  <si>
    <t>Index Paint System Cure Oven</t>
  </si>
  <si>
    <t>Burn Off Oven(Burn Box 2)</t>
  </si>
  <si>
    <t>00NP2</t>
  </si>
  <si>
    <t>Plant Wide Aerosols (60%)</t>
  </si>
  <si>
    <t>asset_id</t>
  </si>
  <si>
    <t>PN</t>
  </si>
  <si>
    <t>ASSET_NAME</t>
  </si>
  <si>
    <t>source_id</t>
  </si>
  <si>
    <t>source_name</t>
  </si>
  <si>
    <t>SRC_SUB_EMIS_FCTR</t>
  </si>
  <si>
    <t>GALLONS</t>
  </si>
  <si>
    <t>ACTUAL_EMISSIONS</t>
  </si>
  <si>
    <t>34 Total</t>
  </si>
  <si>
    <t>32 Total</t>
  </si>
  <si>
    <t>31 Total</t>
  </si>
  <si>
    <t>29 Total</t>
  </si>
  <si>
    <t>27 Total</t>
  </si>
  <si>
    <t>26 Total</t>
  </si>
  <si>
    <t>24 Total</t>
  </si>
  <si>
    <t>22 Total</t>
  </si>
  <si>
    <t>20 Total</t>
  </si>
  <si>
    <t>18 Total</t>
  </si>
  <si>
    <t>16 Total</t>
  </si>
  <si>
    <t>10 Total</t>
  </si>
  <si>
    <t>9 Total</t>
  </si>
  <si>
    <t>5 Total</t>
  </si>
  <si>
    <t>4 Total</t>
  </si>
  <si>
    <t>2 Total</t>
  </si>
  <si>
    <t>1 Total</t>
  </si>
  <si>
    <t>Grand Total</t>
  </si>
  <si>
    <t>asset_number</t>
  </si>
  <si>
    <t>co</t>
  </si>
  <si>
    <t>nh3</t>
  </si>
  <si>
    <t>nox</t>
  </si>
  <si>
    <t>leads</t>
  </si>
  <si>
    <t>pm10</t>
  </si>
  <si>
    <t>pm2_5</t>
  </si>
  <si>
    <t>sox</t>
  </si>
  <si>
    <t>voc</t>
  </si>
  <si>
    <t>greatest_hap</t>
  </si>
  <si>
    <t>other_haps</t>
  </si>
  <si>
    <t>VOCnoHAPS</t>
  </si>
  <si>
    <t>CO2</t>
  </si>
  <si>
    <t>CH4</t>
  </si>
  <si>
    <t>N2O</t>
  </si>
  <si>
    <t>Form 10.1</t>
  </si>
  <si>
    <t>0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</si>
</sst>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7"/>
  <sheetViews>
    <sheetView tabSelected="1" topLeftCell="A148" workbookViewId="0">
      <selection activeCell="J188" sqref="J188"/>
    </sheetView>
  </sheetViews>
  <sheetFormatPr defaultRowHeight="15" x14ac:dyDescent="0.25"/>
  <cols>
    <col min="1" max="1" width="15.42578125" customWidth="1"/>
    <col min="3" max="3" width="25.28515625" customWidth="1"/>
    <col min="4" max="4" width="12.42578125" customWidth="1"/>
    <col min="6" max="6" width="14.42578125" customWidth="1"/>
    <col min="8" max="8" width="28.28515625" customWidth="1"/>
    <col min="9" max="9" width="15.28515625" customWidth="1"/>
  </cols>
  <sheetData>
    <row r="1" spans="1:9" x14ac:dyDescent="0.25">
      <c r="A1">
        <v>1.0274082499999999E-3</v>
      </c>
      <c r="D1">
        <v>2.0548164999999998</v>
      </c>
      <c r="F1">
        <f>D1-A1</f>
        <v>2.0537890917499997</v>
      </c>
      <c r="I1">
        <v>2.7545649999999999</v>
      </c>
    </row>
    <row r="2" spans="1:9" x14ac:dyDescent="0.25">
      <c r="A2">
        <v>5509.13</v>
      </c>
      <c r="D2">
        <v>5509.13</v>
      </c>
      <c r="F2">
        <f t="shared" ref="F2:F65" si="0">D2-A2</f>
        <v>0</v>
      </c>
      <c r="I2">
        <v>1.0269999999999999E-3</v>
      </c>
    </row>
    <row r="3" spans="1:9" x14ac:dyDescent="0.25">
      <c r="A3">
        <v>2.5792249999999999E-2</v>
      </c>
      <c r="D3">
        <v>51.584499999999998</v>
      </c>
      <c r="F3">
        <f t="shared" si="0"/>
        <v>51.558707749999996</v>
      </c>
      <c r="I3">
        <v>2.5791999999999999E-2</v>
      </c>
    </row>
    <row r="4" spans="1:9" x14ac:dyDescent="0.25">
      <c r="A4">
        <v>6885</v>
      </c>
      <c r="D4">
        <v>6885</v>
      </c>
      <c r="F4">
        <f t="shared" si="0"/>
        <v>0</v>
      </c>
      <c r="I4">
        <v>3.4797600000000002</v>
      </c>
    </row>
    <row r="5" spans="1:9" x14ac:dyDescent="0.25">
      <c r="A5">
        <v>74.52</v>
      </c>
      <c r="D5">
        <v>74.52</v>
      </c>
      <c r="F5">
        <f t="shared" si="0"/>
        <v>0</v>
      </c>
      <c r="I5">
        <v>0</v>
      </c>
    </row>
    <row r="6" spans="1:9" x14ac:dyDescent="0.25">
      <c r="A6">
        <v>2.15753835E-2</v>
      </c>
      <c r="D6">
        <v>43.150767000000002</v>
      </c>
      <c r="F6">
        <f t="shared" si="0"/>
        <v>43.129191616500002</v>
      </c>
      <c r="I6">
        <v>2.1575E-2</v>
      </c>
    </row>
    <row r="7" spans="1:9" x14ac:dyDescent="0.25">
      <c r="A7">
        <v>1.0274090749999999E-2</v>
      </c>
      <c r="D7">
        <v>20.548181499999998</v>
      </c>
      <c r="F7">
        <f t="shared" si="0"/>
        <v>20.53790740925</v>
      </c>
      <c r="I7">
        <v>0</v>
      </c>
    </row>
    <row r="8" spans="1:9" x14ac:dyDescent="0.25">
      <c r="A8">
        <v>2.4657610999999999E-2</v>
      </c>
      <c r="D8">
        <v>49.315221999999999</v>
      </c>
      <c r="F8">
        <f t="shared" si="0"/>
        <v>49.290564388999996</v>
      </c>
      <c r="I8">
        <v>1.0274E-2</v>
      </c>
    </row>
    <row r="9" spans="1:9" x14ac:dyDescent="0.25">
      <c r="A9">
        <v>25.62</v>
      </c>
      <c r="D9">
        <v>25.62</v>
      </c>
      <c r="F9">
        <f t="shared" si="0"/>
        <v>0</v>
      </c>
      <c r="I9">
        <v>2.4657999999999999E-2</v>
      </c>
    </row>
    <row r="10" spans="1:9" x14ac:dyDescent="0.25">
      <c r="A10">
        <v>142.2872578125</v>
      </c>
      <c r="D10">
        <v>142.2872578125</v>
      </c>
      <c r="F10">
        <f t="shared" si="0"/>
        <v>0</v>
      </c>
      <c r="I10">
        <v>0.38580199999999998</v>
      </c>
    </row>
    <row r="11" spans="1:9" x14ac:dyDescent="0.25">
      <c r="A11">
        <v>267.46989062500001</v>
      </c>
      <c r="D11">
        <v>267.46989062500001</v>
      </c>
      <c r="F11">
        <f t="shared" si="0"/>
        <v>0</v>
      </c>
      <c r="I11">
        <v>1.3561999999999999E-2</v>
      </c>
    </row>
    <row r="12" spans="1:9" x14ac:dyDescent="0.25">
      <c r="A12">
        <v>1.356163325E-2</v>
      </c>
      <c r="D12">
        <v>27.1232665</v>
      </c>
      <c r="F12">
        <f t="shared" si="0"/>
        <v>27.10970486675</v>
      </c>
      <c r="I12">
        <v>0.43759500000000001</v>
      </c>
    </row>
    <row r="13" spans="1:9" x14ac:dyDescent="0.25">
      <c r="A13">
        <v>103.749078125</v>
      </c>
      <c r="D13">
        <v>103.749078125</v>
      </c>
      <c r="F13">
        <f t="shared" si="0"/>
        <v>0</v>
      </c>
      <c r="I13">
        <v>1.3561999999999999E-2</v>
      </c>
    </row>
    <row r="14" spans="1:9" x14ac:dyDescent="0.25">
      <c r="A14">
        <v>78.218164062499994</v>
      </c>
      <c r="D14">
        <v>78.218164062499994</v>
      </c>
      <c r="F14">
        <f t="shared" si="0"/>
        <v>0</v>
      </c>
      <c r="I14">
        <v>37.136319999999998</v>
      </c>
    </row>
    <row r="15" spans="1:9" x14ac:dyDescent="0.25">
      <c r="A15">
        <v>9.2100000000000009</v>
      </c>
      <c r="D15">
        <v>9.2100000000000009</v>
      </c>
      <c r="F15">
        <f t="shared" si="0"/>
        <v>0</v>
      </c>
      <c r="I15">
        <v>2.2294999999999999E-2</v>
      </c>
    </row>
    <row r="16" spans="1:9" x14ac:dyDescent="0.25">
      <c r="A16">
        <v>9.27</v>
      </c>
      <c r="D16">
        <v>9.27</v>
      </c>
      <c r="F16">
        <f t="shared" si="0"/>
        <v>0</v>
      </c>
      <c r="I16">
        <v>34.684766000000003</v>
      </c>
    </row>
    <row r="17" spans="1:9" x14ac:dyDescent="0.25">
      <c r="A17">
        <v>15.45</v>
      </c>
      <c r="D17">
        <v>15.45</v>
      </c>
      <c r="F17">
        <f t="shared" si="0"/>
        <v>0</v>
      </c>
      <c r="I17">
        <v>2.2294999999999999E-2</v>
      </c>
    </row>
    <row r="18" spans="1:9" x14ac:dyDescent="0.25">
      <c r="A18">
        <v>5.98</v>
      </c>
      <c r="D18">
        <v>5.98</v>
      </c>
      <c r="F18">
        <f t="shared" si="0"/>
        <v>0</v>
      </c>
      <c r="I18">
        <v>4.2139999999999999E-3</v>
      </c>
    </row>
    <row r="19" spans="1:9" x14ac:dyDescent="0.25">
      <c r="A19">
        <v>3.07</v>
      </c>
      <c r="D19">
        <v>3.07</v>
      </c>
      <c r="F19">
        <f t="shared" si="0"/>
        <v>0</v>
      </c>
      <c r="I19">
        <v>1.6438000000000001E-2</v>
      </c>
    </row>
    <row r="20" spans="1:9" x14ac:dyDescent="0.25">
      <c r="A20">
        <v>6.2</v>
      </c>
      <c r="D20">
        <v>6.2</v>
      </c>
      <c r="F20">
        <f t="shared" si="0"/>
        <v>0</v>
      </c>
      <c r="I20">
        <v>16.971550000000001</v>
      </c>
    </row>
    <row r="21" spans="1:9" x14ac:dyDescent="0.25">
      <c r="A21">
        <v>2.99</v>
      </c>
      <c r="D21">
        <v>2.99</v>
      </c>
      <c r="F21">
        <f t="shared" si="0"/>
        <v>0</v>
      </c>
      <c r="I21">
        <v>1.4383999999999999E-2</v>
      </c>
    </row>
    <row r="22" spans="1:9" x14ac:dyDescent="0.25">
      <c r="A22">
        <v>3.07</v>
      </c>
      <c r="D22">
        <v>3.07</v>
      </c>
      <c r="F22">
        <f t="shared" si="0"/>
        <v>0</v>
      </c>
      <c r="I22">
        <v>102.40412600000001</v>
      </c>
    </row>
    <row r="23" spans="1:9" x14ac:dyDescent="0.25">
      <c r="A23">
        <v>5.78</v>
      </c>
      <c r="D23">
        <v>5.78</v>
      </c>
      <c r="F23">
        <f t="shared" si="0"/>
        <v>0</v>
      </c>
      <c r="I23">
        <v>1.4383999999999999E-2</v>
      </c>
    </row>
    <row r="24" spans="1:9" x14ac:dyDescent="0.25">
      <c r="A24">
        <v>18.600000000000001</v>
      </c>
      <c r="D24">
        <v>18.600000000000001</v>
      </c>
      <c r="F24">
        <f t="shared" si="0"/>
        <v>0</v>
      </c>
      <c r="I24">
        <v>2.8767000000000001E-2</v>
      </c>
    </row>
    <row r="25" spans="1:9" x14ac:dyDescent="0.25">
      <c r="A25">
        <v>17.34</v>
      </c>
      <c r="D25">
        <v>17.34</v>
      </c>
      <c r="F25">
        <f t="shared" si="0"/>
        <v>0</v>
      </c>
      <c r="I25">
        <v>1.6440000000000001E-3</v>
      </c>
    </row>
    <row r="26" spans="1:9" x14ac:dyDescent="0.25">
      <c r="A26">
        <v>2.89</v>
      </c>
      <c r="D26">
        <v>2.89</v>
      </c>
      <c r="F26">
        <f t="shared" si="0"/>
        <v>0</v>
      </c>
      <c r="I26">
        <v>0.88750799999999996</v>
      </c>
    </row>
    <row r="27" spans="1:9" x14ac:dyDescent="0.25">
      <c r="A27">
        <v>9.2100000000000009</v>
      </c>
      <c r="D27">
        <v>9.2100000000000009</v>
      </c>
      <c r="F27">
        <f t="shared" si="0"/>
        <v>0</v>
      </c>
      <c r="I27">
        <v>2.6149290000000001</v>
      </c>
    </row>
    <row r="28" spans="1:9" x14ac:dyDescent="0.25">
      <c r="A28">
        <v>9.3000000000000007</v>
      </c>
      <c r="D28">
        <v>9.3000000000000007</v>
      </c>
      <c r="F28">
        <f t="shared" si="0"/>
        <v>0</v>
      </c>
      <c r="I28">
        <f>SUM(I1:I27)</f>
        <v>201.991792</v>
      </c>
    </row>
    <row r="29" spans="1:9" x14ac:dyDescent="0.25">
      <c r="A29">
        <v>6.2</v>
      </c>
      <c r="D29">
        <v>6.2</v>
      </c>
      <c r="F29">
        <f t="shared" si="0"/>
        <v>0</v>
      </c>
    </row>
    <row r="30" spans="1:9" x14ac:dyDescent="0.25">
      <c r="A30">
        <v>2.89</v>
      </c>
      <c r="D30">
        <v>2.89</v>
      </c>
      <c r="F30">
        <f t="shared" si="0"/>
        <v>0</v>
      </c>
    </row>
    <row r="31" spans="1:9" x14ac:dyDescent="0.25">
      <c r="A31">
        <v>12.36</v>
      </c>
      <c r="D31">
        <v>12.36</v>
      </c>
      <c r="F31">
        <f t="shared" si="0"/>
        <v>0</v>
      </c>
    </row>
    <row r="32" spans="1:9" x14ac:dyDescent="0.25">
      <c r="A32">
        <v>14.45</v>
      </c>
      <c r="D32">
        <v>14.45</v>
      </c>
      <c r="F32">
        <f t="shared" si="0"/>
        <v>0</v>
      </c>
    </row>
    <row r="33" spans="1:6" x14ac:dyDescent="0.25">
      <c r="A33">
        <v>4.5750000000000002</v>
      </c>
      <c r="D33">
        <v>4.5750000000000002</v>
      </c>
      <c r="F33">
        <f t="shared" si="0"/>
        <v>0</v>
      </c>
    </row>
    <row r="34" spans="1:6" x14ac:dyDescent="0.25">
      <c r="A34">
        <v>142.2872578125</v>
      </c>
      <c r="D34">
        <v>142.2872578125</v>
      </c>
      <c r="F34">
        <f t="shared" si="0"/>
        <v>0</v>
      </c>
    </row>
    <row r="35" spans="1:6" x14ac:dyDescent="0.25">
      <c r="A35">
        <v>267.46989062500001</v>
      </c>
      <c r="D35">
        <v>267.46989062500001</v>
      </c>
      <c r="F35">
        <f t="shared" si="0"/>
        <v>0</v>
      </c>
    </row>
    <row r="36" spans="1:6" x14ac:dyDescent="0.25">
      <c r="A36">
        <v>1.356163325E-2</v>
      </c>
      <c r="D36">
        <v>27.1232665</v>
      </c>
      <c r="F36">
        <f t="shared" si="0"/>
        <v>27.10970486675</v>
      </c>
    </row>
    <row r="37" spans="1:6" x14ac:dyDescent="0.25">
      <c r="A37">
        <v>103.749078125</v>
      </c>
      <c r="D37">
        <v>103.749078125</v>
      </c>
      <c r="F37">
        <f t="shared" si="0"/>
        <v>0</v>
      </c>
    </row>
    <row r="38" spans="1:6" x14ac:dyDescent="0.25">
      <c r="A38">
        <v>78.218164062499994</v>
      </c>
      <c r="D38">
        <v>78.218164062499994</v>
      </c>
      <c r="F38">
        <f t="shared" si="0"/>
        <v>0</v>
      </c>
    </row>
    <row r="39" spans="1:6" x14ac:dyDescent="0.25">
      <c r="A39">
        <v>12.28</v>
      </c>
      <c r="D39">
        <v>12.28</v>
      </c>
      <c r="F39">
        <f t="shared" si="0"/>
        <v>0</v>
      </c>
    </row>
    <row r="40" spans="1:6" x14ac:dyDescent="0.25">
      <c r="A40">
        <v>6.18</v>
      </c>
      <c r="D40">
        <v>6.18</v>
      </c>
      <c r="F40">
        <f t="shared" si="0"/>
        <v>0</v>
      </c>
    </row>
    <row r="41" spans="1:6" x14ac:dyDescent="0.25">
      <c r="A41">
        <v>15.5</v>
      </c>
      <c r="D41">
        <v>15.5</v>
      </c>
      <c r="F41">
        <f t="shared" si="0"/>
        <v>0</v>
      </c>
    </row>
    <row r="42" spans="1:6" x14ac:dyDescent="0.25">
      <c r="A42">
        <v>18.54</v>
      </c>
      <c r="D42">
        <v>18.54</v>
      </c>
      <c r="F42">
        <f t="shared" si="0"/>
        <v>0</v>
      </c>
    </row>
    <row r="43" spans="1:6" x14ac:dyDescent="0.25">
      <c r="A43">
        <v>14.95</v>
      </c>
      <c r="D43">
        <v>14.95</v>
      </c>
      <c r="F43">
        <f t="shared" si="0"/>
        <v>0</v>
      </c>
    </row>
    <row r="44" spans="1:6" x14ac:dyDescent="0.25">
      <c r="A44">
        <v>24.56</v>
      </c>
      <c r="D44">
        <v>24.56</v>
      </c>
      <c r="F44">
        <f t="shared" si="0"/>
        <v>0</v>
      </c>
    </row>
    <row r="45" spans="1:6" x14ac:dyDescent="0.25">
      <c r="A45">
        <v>21.7</v>
      </c>
      <c r="D45">
        <v>21.7</v>
      </c>
      <c r="F45">
        <f t="shared" si="0"/>
        <v>0</v>
      </c>
    </row>
    <row r="46" spans="1:6" x14ac:dyDescent="0.25">
      <c r="A46">
        <v>20.93</v>
      </c>
      <c r="D46">
        <v>20.93</v>
      </c>
      <c r="F46">
        <f t="shared" si="0"/>
        <v>0</v>
      </c>
    </row>
    <row r="47" spans="1:6" x14ac:dyDescent="0.25">
      <c r="A47">
        <v>9.2100000000000009</v>
      </c>
      <c r="D47">
        <v>9.2100000000000009</v>
      </c>
      <c r="F47">
        <f t="shared" si="0"/>
        <v>0</v>
      </c>
    </row>
    <row r="48" spans="1:6" x14ac:dyDescent="0.25">
      <c r="A48">
        <v>15.5</v>
      </c>
      <c r="D48">
        <v>15.5</v>
      </c>
      <c r="F48">
        <f t="shared" si="0"/>
        <v>0</v>
      </c>
    </row>
    <row r="49" spans="1:6" x14ac:dyDescent="0.25">
      <c r="A49">
        <v>14.45</v>
      </c>
      <c r="D49">
        <v>14.45</v>
      </c>
      <c r="F49">
        <f t="shared" si="0"/>
        <v>0</v>
      </c>
    </row>
    <row r="50" spans="1:6" x14ac:dyDescent="0.25">
      <c r="A50">
        <v>17.34</v>
      </c>
      <c r="D50">
        <v>17.34</v>
      </c>
      <c r="F50">
        <f t="shared" si="0"/>
        <v>0</v>
      </c>
    </row>
    <row r="51" spans="1:6" x14ac:dyDescent="0.25">
      <c r="A51">
        <v>20.23</v>
      </c>
      <c r="D51">
        <v>20.23</v>
      </c>
      <c r="F51">
        <f t="shared" si="0"/>
        <v>0</v>
      </c>
    </row>
    <row r="52" spans="1:6" x14ac:dyDescent="0.25">
      <c r="A52">
        <v>49.6</v>
      </c>
      <c r="D52">
        <v>49.6</v>
      </c>
      <c r="F52">
        <f t="shared" si="0"/>
        <v>0</v>
      </c>
    </row>
    <row r="53" spans="1:6" x14ac:dyDescent="0.25">
      <c r="A53">
        <v>3.07</v>
      </c>
      <c r="D53">
        <v>3.07</v>
      </c>
      <c r="F53">
        <f t="shared" si="0"/>
        <v>0</v>
      </c>
    </row>
    <row r="54" spans="1:6" x14ac:dyDescent="0.25">
      <c r="A54">
        <v>6.18</v>
      </c>
      <c r="D54">
        <v>6.18</v>
      </c>
      <c r="F54">
        <f t="shared" si="0"/>
        <v>0</v>
      </c>
    </row>
    <row r="55" spans="1:6" x14ac:dyDescent="0.25">
      <c r="A55">
        <v>8.67</v>
      </c>
      <c r="D55">
        <v>8.67</v>
      </c>
      <c r="F55">
        <f t="shared" si="0"/>
        <v>0</v>
      </c>
    </row>
    <row r="56" spans="1:6" x14ac:dyDescent="0.25">
      <c r="A56">
        <v>2329.2224999999999</v>
      </c>
      <c r="D56">
        <v>2329.2224999999999</v>
      </c>
      <c r="F56">
        <f t="shared" si="0"/>
        <v>0</v>
      </c>
    </row>
    <row r="57" spans="1:6" x14ac:dyDescent="0.25">
      <c r="A57">
        <v>708.31093750000002</v>
      </c>
      <c r="D57">
        <v>708.31093750000002</v>
      </c>
      <c r="F57">
        <f t="shared" si="0"/>
        <v>0</v>
      </c>
    </row>
    <row r="58" spans="1:6" x14ac:dyDescent="0.25">
      <c r="A58">
        <v>6.9942515624999997</v>
      </c>
      <c r="D58">
        <v>6.9942515624999997</v>
      </c>
      <c r="F58">
        <f t="shared" si="0"/>
        <v>0</v>
      </c>
    </row>
    <row r="59" spans="1:6" x14ac:dyDescent="0.25">
      <c r="A59">
        <v>25963.35</v>
      </c>
      <c r="D59">
        <v>25963.35</v>
      </c>
      <c r="F59">
        <f t="shared" si="0"/>
        <v>0</v>
      </c>
    </row>
    <row r="60" spans="1:6" x14ac:dyDescent="0.25">
      <c r="A60">
        <v>2.2294613000000001E-2</v>
      </c>
      <c r="D60">
        <v>44.589225999999996</v>
      </c>
      <c r="F60">
        <f t="shared" si="0"/>
        <v>44.566931386999997</v>
      </c>
    </row>
    <row r="61" spans="1:6" x14ac:dyDescent="0.25">
      <c r="A61">
        <v>2.2294613000000001E-2</v>
      </c>
      <c r="D61">
        <v>44.589225999999996</v>
      </c>
      <c r="F61">
        <f t="shared" si="0"/>
        <v>44.566931386999997</v>
      </c>
    </row>
    <row r="62" spans="1:6" x14ac:dyDescent="0.25">
      <c r="A62">
        <v>329.98945312500001</v>
      </c>
      <c r="D62">
        <v>329.98945312500001</v>
      </c>
      <c r="F62">
        <f t="shared" si="0"/>
        <v>0</v>
      </c>
    </row>
    <row r="63" spans="1:6" x14ac:dyDescent="0.25">
      <c r="A63">
        <v>783.66445312500002</v>
      </c>
      <c r="D63">
        <v>783.66445312500002</v>
      </c>
      <c r="F63">
        <f t="shared" si="0"/>
        <v>0</v>
      </c>
    </row>
    <row r="64" spans="1:6" x14ac:dyDescent="0.25">
      <c r="A64">
        <v>379.29734374999998</v>
      </c>
      <c r="D64">
        <v>379.29734374999998</v>
      </c>
      <c r="F64">
        <f t="shared" si="0"/>
        <v>0</v>
      </c>
    </row>
    <row r="65" spans="1:6" x14ac:dyDescent="0.25">
      <c r="A65">
        <v>795.274296875</v>
      </c>
      <c r="D65">
        <v>795.274296875</v>
      </c>
      <c r="F65">
        <f t="shared" si="0"/>
        <v>0</v>
      </c>
    </row>
    <row r="66" spans="1:6" x14ac:dyDescent="0.25">
      <c r="A66">
        <v>1941.022421875</v>
      </c>
      <c r="D66">
        <v>1941.022421875</v>
      </c>
      <c r="F66">
        <f t="shared" ref="F66:F129" si="1">D66-A66</f>
        <v>0</v>
      </c>
    </row>
    <row r="67" spans="1:6" x14ac:dyDescent="0.25">
      <c r="A67">
        <v>794.74984374999997</v>
      </c>
      <c r="D67">
        <v>794.74984374999997</v>
      </c>
      <c r="F67">
        <f t="shared" si="1"/>
        <v>0</v>
      </c>
    </row>
    <row r="68" spans="1:6" x14ac:dyDescent="0.25">
      <c r="A68">
        <v>1365.6937499999999</v>
      </c>
      <c r="D68">
        <v>1365.6937499999999</v>
      </c>
      <c r="F68">
        <f t="shared" si="1"/>
        <v>0</v>
      </c>
    </row>
    <row r="69" spans="1:6" x14ac:dyDescent="0.25">
      <c r="A69">
        <v>1641.4312500000001</v>
      </c>
      <c r="D69">
        <v>1641.4312500000001</v>
      </c>
      <c r="F69">
        <f t="shared" si="1"/>
        <v>0</v>
      </c>
    </row>
    <row r="70" spans="1:6" x14ac:dyDescent="0.25">
      <c r="A70">
        <v>1613.6459374999999</v>
      </c>
      <c r="D70">
        <v>1613.6459374999999</v>
      </c>
      <c r="F70">
        <f t="shared" si="1"/>
        <v>0</v>
      </c>
    </row>
    <row r="71" spans="1:6" x14ac:dyDescent="0.25">
      <c r="A71">
        <v>393.93292968750001</v>
      </c>
      <c r="D71">
        <v>393.93292968750001</v>
      </c>
      <c r="F71">
        <f t="shared" si="1"/>
        <v>0</v>
      </c>
    </row>
    <row r="72" spans="1:6" x14ac:dyDescent="0.25">
      <c r="A72">
        <v>375.87374999999997</v>
      </c>
      <c r="D72">
        <v>375.87374999999997</v>
      </c>
      <c r="F72">
        <f t="shared" si="1"/>
        <v>0</v>
      </c>
    </row>
    <row r="73" spans="1:6" x14ac:dyDescent="0.25">
      <c r="A73">
        <v>2368.1109375000001</v>
      </c>
      <c r="D73">
        <v>2368.1109375000001</v>
      </c>
      <c r="F73">
        <f t="shared" si="1"/>
        <v>0</v>
      </c>
    </row>
    <row r="74" spans="1:6" x14ac:dyDescent="0.25">
      <c r="A74">
        <v>2064.2903124999998</v>
      </c>
      <c r="D74">
        <v>2064.2903124999998</v>
      </c>
      <c r="F74">
        <f t="shared" si="1"/>
        <v>0</v>
      </c>
    </row>
    <row r="75" spans="1:6" x14ac:dyDescent="0.25">
      <c r="A75">
        <v>382.854609375</v>
      </c>
      <c r="D75">
        <v>382.854609375</v>
      </c>
      <c r="F75">
        <f t="shared" si="1"/>
        <v>0</v>
      </c>
    </row>
    <row r="76" spans="1:6" x14ac:dyDescent="0.25">
      <c r="A76">
        <v>1662.73046875</v>
      </c>
      <c r="D76">
        <v>1662.73046875</v>
      </c>
      <c r="F76">
        <f t="shared" si="1"/>
        <v>0</v>
      </c>
    </row>
    <row r="77" spans="1:6" x14ac:dyDescent="0.25">
      <c r="A77">
        <v>1200.1605468749999</v>
      </c>
      <c r="D77">
        <v>1200.1605468749999</v>
      </c>
      <c r="F77">
        <f t="shared" si="1"/>
        <v>0</v>
      </c>
    </row>
    <row r="78" spans="1:6" x14ac:dyDescent="0.25">
      <c r="A78">
        <v>1606.0245703124999</v>
      </c>
      <c r="D78">
        <v>1606.0245703124999</v>
      </c>
      <c r="F78">
        <f t="shared" si="1"/>
        <v>0</v>
      </c>
    </row>
    <row r="79" spans="1:6" x14ac:dyDescent="0.25">
      <c r="A79">
        <v>2877.91796875</v>
      </c>
      <c r="D79">
        <v>2877.91796875</v>
      </c>
      <c r="F79">
        <f t="shared" si="1"/>
        <v>0</v>
      </c>
    </row>
    <row r="80" spans="1:6" x14ac:dyDescent="0.25">
      <c r="A80">
        <v>1986.3128125000001</v>
      </c>
      <c r="D80">
        <v>1986.3128125000001</v>
      </c>
      <c r="F80">
        <f t="shared" si="1"/>
        <v>0</v>
      </c>
    </row>
    <row r="81" spans="1:6" x14ac:dyDescent="0.25">
      <c r="A81">
        <v>2537.541015625</v>
      </c>
      <c r="D81">
        <v>2537.541015625</v>
      </c>
      <c r="F81">
        <f t="shared" si="1"/>
        <v>0</v>
      </c>
    </row>
    <row r="82" spans="1:6" x14ac:dyDescent="0.25">
      <c r="A82">
        <v>365.39234375000001</v>
      </c>
      <c r="D82">
        <v>365.39234375000001</v>
      </c>
      <c r="F82">
        <f t="shared" si="1"/>
        <v>0</v>
      </c>
    </row>
    <row r="83" spans="1:6" x14ac:dyDescent="0.25">
      <c r="A83">
        <v>2508.38671875</v>
      </c>
      <c r="D83">
        <v>2508.38671875</v>
      </c>
      <c r="F83">
        <f t="shared" si="1"/>
        <v>0</v>
      </c>
    </row>
    <row r="84" spans="1:6" x14ac:dyDescent="0.25">
      <c r="A84">
        <v>1697.9469140624999</v>
      </c>
      <c r="D84">
        <v>1697.9469140624999</v>
      </c>
      <c r="F84">
        <f t="shared" si="1"/>
        <v>0</v>
      </c>
    </row>
    <row r="85" spans="1:6" x14ac:dyDescent="0.25">
      <c r="A85">
        <v>1644.6181640625</v>
      </c>
      <c r="D85">
        <v>1644.6181640625</v>
      </c>
      <c r="F85">
        <f t="shared" si="1"/>
        <v>0</v>
      </c>
    </row>
    <row r="86" spans="1:6" x14ac:dyDescent="0.25">
      <c r="A86">
        <v>187.05667968750001</v>
      </c>
      <c r="D86">
        <v>187.05667968750001</v>
      </c>
      <c r="F86">
        <f t="shared" si="1"/>
        <v>0</v>
      </c>
    </row>
    <row r="87" spans="1:6" x14ac:dyDescent="0.25">
      <c r="A87">
        <v>2401.029296875</v>
      </c>
      <c r="D87">
        <v>2401.029296875</v>
      </c>
      <c r="F87">
        <f t="shared" si="1"/>
        <v>0</v>
      </c>
    </row>
    <row r="88" spans="1:6" x14ac:dyDescent="0.25">
      <c r="A88">
        <v>1561.7866796875001</v>
      </c>
      <c r="D88">
        <v>1561.7866796875001</v>
      </c>
      <c r="F88">
        <f t="shared" si="1"/>
        <v>0</v>
      </c>
    </row>
    <row r="89" spans="1:6" x14ac:dyDescent="0.25">
      <c r="A89">
        <v>2186.658203125</v>
      </c>
      <c r="D89">
        <v>2186.658203125</v>
      </c>
      <c r="F89">
        <f t="shared" si="1"/>
        <v>0</v>
      </c>
    </row>
    <row r="90" spans="1:6" x14ac:dyDescent="0.25">
      <c r="A90">
        <v>826.9228515625</v>
      </c>
      <c r="D90">
        <v>826.9228515625</v>
      </c>
      <c r="F90">
        <f t="shared" si="1"/>
        <v>0</v>
      </c>
    </row>
    <row r="91" spans="1:6" x14ac:dyDescent="0.25">
      <c r="A91">
        <v>1209.5815625</v>
      </c>
      <c r="D91">
        <v>1209.5815625</v>
      </c>
      <c r="F91">
        <f t="shared" si="1"/>
        <v>0</v>
      </c>
    </row>
    <row r="92" spans="1:6" x14ac:dyDescent="0.25">
      <c r="A92">
        <v>187.05667968750001</v>
      </c>
      <c r="D92">
        <v>187.05667968750001</v>
      </c>
      <c r="F92">
        <f t="shared" si="1"/>
        <v>0</v>
      </c>
    </row>
    <row r="93" spans="1:6" x14ac:dyDescent="0.25">
      <c r="A93">
        <v>432.501953125</v>
      </c>
      <c r="D93">
        <v>432.501953125</v>
      </c>
      <c r="F93">
        <f t="shared" si="1"/>
        <v>0</v>
      </c>
    </row>
    <row r="94" spans="1:6" x14ac:dyDescent="0.25">
      <c r="A94">
        <v>2955.3046875</v>
      </c>
      <c r="D94">
        <v>2955.3046875</v>
      </c>
      <c r="F94">
        <f t="shared" si="1"/>
        <v>0</v>
      </c>
    </row>
    <row r="95" spans="1:6" x14ac:dyDescent="0.25">
      <c r="A95">
        <v>2329.2224999999999</v>
      </c>
      <c r="D95">
        <v>2329.2224999999999</v>
      </c>
      <c r="F95">
        <f t="shared" si="1"/>
        <v>0</v>
      </c>
    </row>
    <row r="96" spans="1:6" x14ac:dyDescent="0.25">
      <c r="A96">
        <v>638.50843750000001</v>
      </c>
      <c r="D96">
        <v>638.50843750000001</v>
      </c>
      <c r="F96">
        <f t="shared" si="1"/>
        <v>0</v>
      </c>
    </row>
    <row r="97" spans="1:6" x14ac:dyDescent="0.25">
      <c r="A97">
        <v>6.9942515624999997</v>
      </c>
      <c r="D97">
        <v>6.9942515624999997</v>
      </c>
      <c r="F97">
        <f t="shared" si="1"/>
        <v>0</v>
      </c>
    </row>
    <row r="98" spans="1:6" x14ac:dyDescent="0.25">
      <c r="A98">
        <v>24085.35</v>
      </c>
      <c r="D98">
        <v>24085.35</v>
      </c>
      <c r="F98">
        <f t="shared" si="1"/>
        <v>0</v>
      </c>
    </row>
    <row r="99" spans="1:6" x14ac:dyDescent="0.25">
      <c r="A99">
        <v>2.2294613000000001E-2</v>
      </c>
      <c r="D99">
        <v>44.589225999999996</v>
      </c>
      <c r="F99">
        <f t="shared" si="1"/>
        <v>44.566931386999997</v>
      </c>
    </row>
    <row r="100" spans="1:6" x14ac:dyDescent="0.25">
      <c r="A100">
        <v>2.2294613000000001E-2</v>
      </c>
      <c r="D100">
        <v>44.589225999999996</v>
      </c>
      <c r="F100">
        <f t="shared" si="1"/>
        <v>44.566931386999997</v>
      </c>
    </row>
    <row r="101" spans="1:6" x14ac:dyDescent="0.25">
      <c r="A101">
        <v>329.98945312500001</v>
      </c>
      <c r="D101">
        <v>329.98945312500001</v>
      </c>
      <c r="F101">
        <f t="shared" si="1"/>
        <v>0</v>
      </c>
    </row>
    <row r="102" spans="1:6" x14ac:dyDescent="0.25">
      <c r="A102">
        <v>783.66445312500002</v>
      </c>
      <c r="D102">
        <v>783.66445312500002</v>
      </c>
      <c r="F102">
        <f t="shared" si="1"/>
        <v>0</v>
      </c>
    </row>
    <row r="103" spans="1:6" x14ac:dyDescent="0.25">
      <c r="A103">
        <v>379.29734374999998</v>
      </c>
      <c r="D103">
        <v>379.29734374999998</v>
      </c>
      <c r="F103">
        <f t="shared" si="1"/>
        <v>0</v>
      </c>
    </row>
    <row r="104" spans="1:6" x14ac:dyDescent="0.25">
      <c r="A104">
        <v>795.274296875</v>
      </c>
      <c r="D104">
        <v>795.274296875</v>
      </c>
      <c r="F104">
        <f t="shared" si="1"/>
        <v>0</v>
      </c>
    </row>
    <row r="105" spans="1:6" x14ac:dyDescent="0.25">
      <c r="A105">
        <v>1941.022421875</v>
      </c>
      <c r="D105">
        <v>1941.022421875</v>
      </c>
      <c r="F105">
        <f t="shared" si="1"/>
        <v>0</v>
      </c>
    </row>
    <row r="106" spans="1:6" x14ac:dyDescent="0.25">
      <c r="A106">
        <v>794.74984374999997</v>
      </c>
      <c r="D106">
        <v>794.74984374999997</v>
      </c>
      <c r="F106">
        <f t="shared" si="1"/>
        <v>0</v>
      </c>
    </row>
    <row r="107" spans="1:6" x14ac:dyDescent="0.25">
      <c r="A107">
        <v>1365.6937499999999</v>
      </c>
      <c r="D107">
        <v>1365.6937499999999</v>
      </c>
      <c r="F107">
        <f t="shared" si="1"/>
        <v>0</v>
      </c>
    </row>
    <row r="108" spans="1:6" x14ac:dyDescent="0.25">
      <c r="A108">
        <v>1641.4312500000001</v>
      </c>
      <c r="D108">
        <v>1641.4312500000001</v>
      </c>
      <c r="F108">
        <f t="shared" si="1"/>
        <v>0</v>
      </c>
    </row>
    <row r="109" spans="1:6" x14ac:dyDescent="0.25">
      <c r="A109">
        <v>1613.6459374999999</v>
      </c>
      <c r="D109">
        <v>1613.6459374999999</v>
      </c>
      <c r="F109">
        <f t="shared" si="1"/>
        <v>0</v>
      </c>
    </row>
    <row r="110" spans="1:6" x14ac:dyDescent="0.25">
      <c r="A110">
        <v>393.93292968750001</v>
      </c>
      <c r="D110">
        <v>393.93292968750001</v>
      </c>
      <c r="F110">
        <f t="shared" si="1"/>
        <v>0</v>
      </c>
    </row>
    <row r="111" spans="1:6" x14ac:dyDescent="0.25">
      <c r="A111">
        <v>375.87374999999997</v>
      </c>
      <c r="D111">
        <v>375.87374999999997</v>
      </c>
      <c r="F111">
        <f t="shared" si="1"/>
        <v>0</v>
      </c>
    </row>
    <row r="112" spans="1:6" x14ac:dyDescent="0.25">
      <c r="A112">
        <v>2368.1109375000001</v>
      </c>
      <c r="D112">
        <v>2368.1109375000001</v>
      </c>
      <c r="F112">
        <f t="shared" si="1"/>
        <v>0</v>
      </c>
    </row>
    <row r="113" spans="1:6" x14ac:dyDescent="0.25">
      <c r="A113">
        <v>2064.2903124999998</v>
      </c>
      <c r="D113">
        <v>2064.2903124999998</v>
      </c>
      <c r="F113">
        <f t="shared" si="1"/>
        <v>0</v>
      </c>
    </row>
    <row r="114" spans="1:6" x14ac:dyDescent="0.25">
      <c r="A114">
        <v>382.854609375</v>
      </c>
      <c r="D114">
        <v>382.854609375</v>
      </c>
      <c r="F114">
        <f t="shared" si="1"/>
        <v>0</v>
      </c>
    </row>
    <row r="115" spans="1:6" x14ac:dyDescent="0.25">
      <c r="A115">
        <v>1662.73046875</v>
      </c>
      <c r="D115">
        <v>1662.73046875</v>
      </c>
      <c r="F115">
        <f t="shared" si="1"/>
        <v>0</v>
      </c>
    </row>
    <row r="116" spans="1:6" x14ac:dyDescent="0.25">
      <c r="A116">
        <v>1200.1605468749999</v>
      </c>
      <c r="D116">
        <v>1200.1605468749999</v>
      </c>
      <c r="F116">
        <f t="shared" si="1"/>
        <v>0</v>
      </c>
    </row>
    <row r="117" spans="1:6" x14ac:dyDescent="0.25">
      <c r="A117">
        <v>1606.0245703124999</v>
      </c>
      <c r="D117">
        <v>1606.0245703124999</v>
      </c>
      <c r="F117">
        <f t="shared" si="1"/>
        <v>0</v>
      </c>
    </row>
    <row r="118" spans="1:6" x14ac:dyDescent="0.25">
      <c r="A118">
        <v>2877.91796875</v>
      </c>
      <c r="D118">
        <v>2877.91796875</v>
      </c>
      <c r="F118">
        <f t="shared" si="1"/>
        <v>0</v>
      </c>
    </row>
    <row r="119" spans="1:6" x14ac:dyDescent="0.25">
      <c r="A119">
        <v>1986.3128125000001</v>
      </c>
      <c r="D119">
        <v>1986.3128125000001</v>
      </c>
      <c r="F119">
        <f t="shared" si="1"/>
        <v>0</v>
      </c>
    </row>
    <row r="120" spans="1:6" x14ac:dyDescent="0.25">
      <c r="A120">
        <v>2537.541015625</v>
      </c>
      <c r="D120">
        <v>2537.541015625</v>
      </c>
      <c r="F120">
        <f t="shared" si="1"/>
        <v>0</v>
      </c>
    </row>
    <row r="121" spans="1:6" x14ac:dyDescent="0.25">
      <c r="A121">
        <v>365.39234375000001</v>
      </c>
      <c r="D121">
        <v>365.39234375000001</v>
      </c>
      <c r="F121">
        <f t="shared" si="1"/>
        <v>0</v>
      </c>
    </row>
    <row r="122" spans="1:6" x14ac:dyDescent="0.25">
      <c r="A122">
        <v>2508.38671875</v>
      </c>
      <c r="D122">
        <v>2508.38671875</v>
      </c>
      <c r="F122">
        <f t="shared" si="1"/>
        <v>0</v>
      </c>
    </row>
    <row r="123" spans="1:6" x14ac:dyDescent="0.25">
      <c r="A123">
        <v>1697.9469140624999</v>
      </c>
      <c r="D123">
        <v>1697.9469140624999</v>
      </c>
      <c r="F123">
        <f t="shared" si="1"/>
        <v>0</v>
      </c>
    </row>
    <row r="124" spans="1:6" x14ac:dyDescent="0.25">
      <c r="A124">
        <v>1644.6181640625</v>
      </c>
      <c r="D124">
        <v>1644.6181640625</v>
      </c>
      <c r="F124">
        <f t="shared" si="1"/>
        <v>0</v>
      </c>
    </row>
    <row r="125" spans="1:6" x14ac:dyDescent="0.25">
      <c r="A125">
        <v>187.05667968750001</v>
      </c>
      <c r="D125">
        <v>187.05667968750001</v>
      </c>
      <c r="F125">
        <f t="shared" si="1"/>
        <v>0</v>
      </c>
    </row>
    <row r="126" spans="1:6" x14ac:dyDescent="0.25">
      <c r="A126">
        <v>2401.029296875</v>
      </c>
      <c r="D126">
        <v>2401.029296875</v>
      </c>
      <c r="F126">
        <f t="shared" si="1"/>
        <v>0</v>
      </c>
    </row>
    <row r="127" spans="1:6" x14ac:dyDescent="0.25">
      <c r="A127">
        <v>1561.7866796875001</v>
      </c>
      <c r="D127">
        <v>1561.7866796875001</v>
      </c>
      <c r="F127">
        <f t="shared" si="1"/>
        <v>0</v>
      </c>
    </row>
    <row r="128" spans="1:6" x14ac:dyDescent="0.25">
      <c r="A128">
        <v>2186.658203125</v>
      </c>
      <c r="D128">
        <v>2186.658203125</v>
      </c>
      <c r="F128">
        <f t="shared" si="1"/>
        <v>0</v>
      </c>
    </row>
    <row r="129" spans="1:6" x14ac:dyDescent="0.25">
      <c r="A129">
        <v>826.9228515625</v>
      </c>
      <c r="D129">
        <v>826.9228515625</v>
      </c>
      <c r="F129">
        <f t="shared" si="1"/>
        <v>0</v>
      </c>
    </row>
    <row r="130" spans="1:6" x14ac:dyDescent="0.25">
      <c r="A130">
        <v>1209.5815625</v>
      </c>
      <c r="D130">
        <v>1209.5815625</v>
      </c>
      <c r="F130">
        <f t="shared" ref="F130:F186" si="2">D130-A130</f>
        <v>0</v>
      </c>
    </row>
    <row r="131" spans="1:6" x14ac:dyDescent="0.25">
      <c r="A131">
        <v>187.05667968750001</v>
      </c>
      <c r="D131">
        <v>187.05667968750001</v>
      </c>
      <c r="F131">
        <f t="shared" si="2"/>
        <v>0</v>
      </c>
    </row>
    <row r="132" spans="1:6" x14ac:dyDescent="0.25">
      <c r="A132">
        <v>432.501953125</v>
      </c>
      <c r="D132">
        <v>432.501953125</v>
      </c>
      <c r="F132">
        <f t="shared" si="2"/>
        <v>0</v>
      </c>
    </row>
    <row r="133" spans="1:6" x14ac:dyDescent="0.25">
      <c r="A133">
        <v>4.2143859999999997E-3</v>
      </c>
      <c r="D133">
        <v>8.4287720000000004</v>
      </c>
      <c r="F133">
        <f t="shared" si="2"/>
        <v>8.4245576140000011</v>
      </c>
    </row>
    <row r="134" spans="1:6" x14ac:dyDescent="0.25">
      <c r="A134">
        <v>1.6438336750000001E-2</v>
      </c>
      <c r="D134">
        <v>32.876673500000003</v>
      </c>
      <c r="F134">
        <f t="shared" si="2"/>
        <v>32.860235163250003</v>
      </c>
    </row>
    <row r="135" spans="1:6" x14ac:dyDescent="0.25">
      <c r="A135">
        <v>5311.8860999999997</v>
      </c>
      <c r="D135">
        <v>5311.8860999999997</v>
      </c>
      <c r="F135">
        <f t="shared" si="2"/>
        <v>0</v>
      </c>
    </row>
    <row r="136" spans="1:6" x14ac:dyDescent="0.25">
      <c r="A136">
        <v>40.799999999999997</v>
      </c>
      <c r="D136">
        <v>40.799999999999997</v>
      </c>
      <c r="F136">
        <f t="shared" si="2"/>
        <v>0</v>
      </c>
    </row>
    <row r="137" spans="1:6" x14ac:dyDescent="0.25">
      <c r="A137">
        <v>1298.6638</v>
      </c>
      <c r="D137">
        <v>1298.6638</v>
      </c>
      <c r="F137">
        <f t="shared" si="2"/>
        <v>0</v>
      </c>
    </row>
    <row r="138" spans="1:6" x14ac:dyDescent="0.25">
      <c r="A138">
        <v>1.438352025E-2</v>
      </c>
      <c r="D138">
        <v>28.7670405</v>
      </c>
      <c r="F138">
        <f t="shared" si="2"/>
        <v>28.75265697975</v>
      </c>
    </row>
    <row r="139" spans="1:6" x14ac:dyDescent="0.25">
      <c r="A139">
        <v>1748</v>
      </c>
      <c r="D139">
        <v>1748</v>
      </c>
      <c r="F139">
        <f t="shared" si="2"/>
        <v>0</v>
      </c>
    </row>
    <row r="140" spans="1:6" x14ac:dyDescent="0.25">
      <c r="A140">
        <v>4099.59</v>
      </c>
      <c r="D140">
        <v>4099.59</v>
      </c>
      <c r="F140">
        <f t="shared" si="2"/>
        <v>0</v>
      </c>
    </row>
    <row r="141" spans="1:6" x14ac:dyDescent="0.25">
      <c r="A141">
        <v>2501.92</v>
      </c>
      <c r="D141">
        <v>2501.92</v>
      </c>
      <c r="F141">
        <f t="shared" si="2"/>
        <v>0</v>
      </c>
    </row>
    <row r="142" spans="1:6" x14ac:dyDescent="0.25">
      <c r="A142">
        <v>2666.08</v>
      </c>
      <c r="D142">
        <v>2666.08</v>
      </c>
      <c r="F142">
        <f t="shared" si="2"/>
        <v>0</v>
      </c>
    </row>
    <row r="143" spans="1:6" x14ac:dyDescent="0.25">
      <c r="A143">
        <v>2477.6</v>
      </c>
      <c r="D143">
        <v>2477.6</v>
      </c>
      <c r="F143">
        <f t="shared" si="2"/>
        <v>0</v>
      </c>
    </row>
    <row r="144" spans="1:6" x14ac:dyDescent="0.25">
      <c r="A144">
        <v>2410.7199999999998</v>
      </c>
      <c r="D144">
        <v>2410.7199999999998</v>
      </c>
      <c r="F144">
        <f t="shared" si="2"/>
        <v>0</v>
      </c>
    </row>
    <row r="145" spans="1:6" x14ac:dyDescent="0.25">
      <c r="A145">
        <v>2419.84</v>
      </c>
      <c r="D145">
        <v>2419.84</v>
      </c>
      <c r="F145">
        <f t="shared" si="2"/>
        <v>0</v>
      </c>
    </row>
    <row r="146" spans="1:6" x14ac:dyDescent="0.25">
      <c r="A146">
        <v>2468.48</v>
      </c>
      <c r="D146">
        <v>2468.48</v>
      </c>
      <c r="F146">
        <f t="shared" si="2"/>
        <v>0</v>
      </c>
    </row>
    <row r="147" spans="1:6" x14ac:dyDescent="0.25">
      <c r="A147">
        <v>2492.8000000000002</v>
      </c>
      <c r="D147">
        <v>2492.8000000000002</v>
      </c>
      <c r="F147">
        <f t="shared" si="2"/>
        <v>0</v>
      </c>
    </row>
    <row r="148" spans="1:6" x14ac:dyDescent="0.25">
      <c r="A148">
        <v>2495.84</v>
      </c>
      <c r="D148">
        <v>2495.84</v>
      </c>
      <c r="F148">
        <f t="shared" si="2"/>
        <v>0</v>
      </c>
    </row>
    <row r="149" spans="1:6" x14ac:dyDescent="0.25">
      <c r="A149">
        <v>1510.88</v>
      </c>
      <c r="D149">
        <v>1510.88</v>
      </c>
      <c r="F149">
        <f t="shared" si="2"/>
        <v>0</v>
      </c>
    </row>
    <row r="150" spans="1:6" x14ac:dyDescent="0.25">
      <c r="A150">
        <v>10051.8789</v>
      </c>
      <c r="D150">
        <v>10051.8789</v>
      </c>
      <c r="F150">
        <f t="shared" si="2"/>
        <v>0</v>
      </c>
    </row>
    <row r="151" spans="1:6" x14ac:dyDescent="0.25">
      <c r="A151">
        <v>1421.2</v>
      </c>
      <c r="D151">
        <v>1421.2</v>
      </c>
      <c r="F151">
        <f t="shared" si="2"/>
        <v>0</v>
      </c>
    </row>
    <row r="152" spans="1:6" x14ac:dyDescent="0.25">
      <c r="A152">
        <v>4571.5844999999999</v>
      </c>
      <c r="D152">
        <v>4571.5844999999999</v>
      </c>
      <c r="F152">
        <f t="shared" si="2"/>
        <v>0</v>
      </c>
    </row>
    <row r="153" spans="1:6" x14ac:dyDescent="0.25">
      <c r="A153">
        <v>133350</v>
      </c>
      <c r="D153">
        <v>133350</v>
      </c>
      <c r="F153">
        <f t="shared" si="2"/>
        <v>0</v>
      </c>
    </row>
    <row r="154" spans="1:6" x14ac:dyDescent="0.25">
      <c r="A154">
        <v>1.438352025E-2</v>
      </c>
      <c r="D154">
        <v>28.7670405</v>
      </c>
      <c r="F154">
        <f t="shared" si="2"/>
        <v>28.75265697975</v>
      </c>
    </row>
    <row r="155" spans="1:6" x14ac:dyDescent="0.25">
      <c r="A155">
        <v>855.6</v>
      </c>
      <c r="D155">
        <v>855.6</v>
      </c>
      <c r="F155">
        <f t="shared" si="2"/>
        <v>0</v>
      </c>
    </row>
    <row r="156" spans="1:6" x14ac:dyDescent="0.25">
      <c r="A156">
        <v>2271.8000000000002</v>
      </c>
      <c r="D156">
        <v>2271.8000000000002</v>
      </c>
      <c r="F156">
        <f t="shared" si="2"/>
        <v>0</v>
      </c>
    </row>
    <row r="157" spans="1:6" x14ac:dyDescent="0.25">
      <c r="A157">
        <v>2184.63</v>
      </c>
      <c r="D157">
        <v>2184.63</v>
      </c>
      <c r="F157">
        <f t="shared" si="2"/>
        <v>0</v>
      </c>
    </row>
    <row r="158" spans="1:6" x14ac:dyDescent="0.25">
      <c r="A158">
        <v>2703.2</v>
      </c>
      <c r="D158">
        <v>2703.2</v>
      </c>
      <c r="F158">
        <f t="shared" si="2"/>
        <v>0</v>
      </c>
    </row>
    <row r="159" spans="1:6" x14ac:dyDescent="0.25">
      <c r="A159">
        <v>3417.54</v>
      </c>
      <c r="D159">
        <v>3417.54</v>
      </c>
      <c r="F159">
        <f t="shared" si="2"/>
        <v>0</v>
      </c>
    </row>
    <row r="160" spans="1:6" x14ac:dyDescent="0.25">
      <c r="A160">
        <v>1620.58</v>
      </c>
      <c r="D160">
        <v>1620.58</v>
      </c>
      <c r="F160">
        <f t="shared" si="2"/>
        <v>0</v>
      </c>
    </row>
    <row r="161" spans="1:6" x14ac:dyDescent="0.25">
      <c r="A161">
        <v>2352.848</v>
      </c>
      <c r="D161">
        <v>2352.848</v>
      </c>
      <c r="F161">
        <f t="shared" si="2"/>
        <v>0</v>
      </c>
    </row>
    <row r="162" spans="1:6" x14ac:dyDescent="0.25">
      <c r="A162">
        <v>1080.6400000000001</v>
      </c>
      <c r="D162">
        <v>1080.6400000000001</v>
      </c>
      <c r="F162">
        <f t="shared" si="2"/>
        <v>0</v>
      </c>
    </row>
    <row r="163" spans="1:6" x14ac:dyDescent="0.25">
      <c r="A163">
        <v>4147.8</v>
      </c>
      <c r="D163">
        <v>4147.8</v>
      </c>
      <c r="F163">
        <f t="shared" si="2"/>
        <v>0</v>
      </c>
    </row>
    <row r="164" spans="1:6" x14ac:dyDescent="0.25">
      <c r="A164">
        <v>2368.08</v>
      </c>
      <c r="D164">
        <v>2368.08</v>
      </c>
      <c r="F164">
        <f t="shared" si="2"/>
        <v>0</v>
      </c>
    </row>
    <row r="165" spans="1:6" x14ac:dyDescent="0.25">
      <c r="A165">
        <v>1519.65</v>
      </c>
      <c r="D165">
        <v>1519.65</v>
      </c>
      <c r="F165">
        <f t="shared" si="2"/>
        <v>0</v>
      </c>
    </row>
    <row r="166" spans="1:6" x14ac:dyDescent="0.25">
      <c r="A166">
        <v>1276.73</v>
      </c>
      <c r="D166">
        <v>1276.73</v>
      </c>
      <c r="F166">
        <f t="shared" si="2"/>
        <v>0</v>
      </c>
    </row>
    <row r="167" spans="1:6" x14ac:dyDescent="0.25">
      <c r="A167">
        <v>2511</v>
      </c>
      <c r="D167">
        <v>2511</v>
      </c>
      <c r="F167">
        <f t="shared" si="2"/>
        <v>0</v>
      </c>
    </row>
    <row r="168" spans="1:6" x14ac:dyDescent="0.25">
      <c r="A168">
        <v>1589.5</v>
      </c>
      <c r="D168">
        <v>1589.5</v>
      </c>
      <c r="F168">
        <f t="shared" si="2"/>
        <v>0</v>
      </c>
    </row>
    <row r="169" spans="1:6" x14ac:dyDescent="0.25">
      <c r="A169">
        <v>5964.4</v>
      </c>
      <c r="D169">
        <v>5964.4</v>
      </c>
      <c r="F169">
        <f t="shared" si="2"/>
        <v>0</v>
      </c>
    </row>
    <row r="170" spans="1:6" x14ac:dyDescent="0.25">
      <c r="A170">
        <v>1673.31</v>
      </c>
      <c r="D170">
        <v>1673.31</v>
      </c>
      <c r="F170">
        <f t="shared" si="2"/>
        <v>0</v>
      </c>
    </row>
    <row r="171" spans="1:6" x14ac:dyDescent="0.25">
      <c r="A171">
        <v>2335.12</v>
      </c>
      <c r="D171">
        <v>2335.12</v>
      </c>
      <c r="F171">
        <f t="shared" si="2"/>
        <v>0</v>
      </c>
    </row>
    <row r="172" spans="1:6" x14ac:dyDescent="0.25">
      <c r="A172">
        <v>1510.44</v>
      </c>
      <c r="D172">
        <v>1510.44</v>
      </c>
      <c r="F172">
        <f t="shared" si="2"/>
        <v>0</v>
      </c>
    </row>
    <row r="173" spans="1:6" x14ac:dyDescent="0.25">
      <c r="A173">
        <v>4262.5</v>
      </c>
      <c r="D173">
        <v>4262.5</v>
      </c>
      <c r="F173">
        <f t="shared" si="2"/>
        <v>0</v>
      </c>
    </row>
    <row r="174" spans="1:6" x14ac:dyDescent="0.25">
      <c r="A174">
        <v>3431.7</v>
      </c>
      <c r="D174">
        <v>3431.7</v>
      </c>
      <c r="F174">
        <f t="shared" si="2"/>
        <v>0</v>
      </c>
    </row>
    <row r="175" spans="1:6" x14ac:dyDescent="0.25">
      <c r="A175">
        <v>236.39</v>
      </c>
      <c r="D175">
        <v>236.39</v>
      </c>
      <c r="F175">
        <f t="shared" si="2"/>
        <v>0</v>
      </c>
    </row>
    <row r="176" spans="1:6" x14ac:dyDescent="0.25">
      <c r="A176">
        <v>855.6</v>
      </c>
      <c r="D176">
        <v>855.6</v>
      </c>
      <c r="F176">
        <f t="shared" si="2"/>
        <v>0</v>
      </c>
    </row>
    <row r="177" spans="1:10" x14ac:dyDescent="0.25">
      <c r="A177">
        <v>1635.74</v>
      </c>
      <c r="D177">
        <v>1635.74</v>
      </c>
      <c r="F177">
        <f t="shared" si="2"/>
        <v>0</v>
      </c>
    </row>
    <row r="178" spans="1:10" x14ac:dyDescent="0.25">
      <c r="A178">
        <v>274.55</v>
      </c>
      <c r="D178">
        <v>274.55</v>
      </c>
      <c r="F178">
        <f t="shared" si="2"/>
        <v>0</v>
      </c>
    </row>
    <row r="179" spans="1:10" x14ac:dyDescent="0.25">
      <c r="A179">
        <v>2577.06</v>
      </c>
      <c r="D179">
        <v>2577.06</v>
      </c>
      <c r="F179">
        <f t="shared" si="2"/>
        <v>0</v>
      </c>
    </row>
    <row r="180" spans="1:10" x14ac:dyDescent="0.25">
      <c r="A180">
        <v>757.18</v>
      </c>
      <c r="D180">
        <v>757.18</v>
      </c>
      <c r="F180">
        <f t="shared" si="2"/>
        <v>0</v>
      </c>
    </row>
    <row r="181" spans="1:10" x14ac:dyDescent="0.25">
      <c r="A181">
        <v>2.8767249500000001E-2</v>
      </c>
      <c r="D181">
        <v>57.534498999999997</v>
      </c>
      <c r="F181">
        <f t="shared" si="2"/>
        <v>57.505731750499997</v>
      </c>
    </row>
    <row r="182" spans="1:10" x14ac:dyDescent="0.25">
      <c r="A182">
        <v>1.6437712499999999E-3</v>
      </c>
      <c r="D182">
        <v>3.2875424999999998</v>
      </c>
      <c r="F182">
        <f t="shared" si="2"/>
        <v>3.2858987287499999</v>
      </c>
    </row>
    <row r="183" spans="1:10" x14ac:dyDescent="0.25">
      <c r="A183">
        <v>426.86177343750001</v>
      </c>
      <c r="D183">
        <v>426.86177343750001</v>
      </c>
      <c r="F183">
        <f t="shared" si="2"/>
        <v>0</v>
      </c>
    </row>
    <row r="184" spans="1:10" x14ac:dyDescent="0.25">
      <c r="A184">
        <v>802.34036718749996</v>
      </c>
      <c r="D184">
        <v>802.34036718749996</v>
      </c>
      <c r="F184">
        <f t="shared" si="2"/>
        <v>0</v>
      </c>
    </row>
    <row r="185" spans="1:10" x14ac:dyDescent="0.25">
      <c r="A185">
        <v>311.15992187500001</v>
      </c>
      <c r="D185">
        <v>311.15992187500001</v>
      </c>
      <c r="F185">
        <f t="shared" si="2"/>
        <v>0</v>
      </c>
    </row>
    <row r="186" spans="1:10" x14ac:dyDescent="0.25">
      <c r="A186">
        <v>234.65449218750001</v>
      </c>
      <c r="D186">
        <v>234.65449218750001</v>
      </c>
      <c r="F186">
        <f t="shared" si="2"/>
        <v>0</v>
      </c>
    </row>
    <row r="187" spans="1:10" x14ac:dyDescent="0.25">
      <c r="A187">
        <f>SUM(A1:A186)</f>
        <v>398284.26209830836</v>
      </c>
      <c r="C187">
        <f>A187/2000</f>
        <v>199.14213104915419</v>
      </c>
      <c r="D187">
        <f>SUM(D1:D186)</f>
        <v>398842.90113106242</v>
      </c>
      <c r="F187">
        <f>SUM(F1:F186)</f>
        <v>558.63903275400003</v>
      </c>
      <c r="H187">
        <f>D187/2000</f>
        <v>199.42145056553122</v>
      </c>
      <c r="I187">
        <v>2.6149290000000001</v>
      </c>
      <c r="J187">
        <f>H187+I187</f>
        <v>202.03637956553121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L29" sqref="L29"/>
    </sheetView>
  </sheetViews>
  <sheetFormatPr defaultRowHeight="15" x14ac:dyDescent="0.25"/>
  <cols>
    <col min="8" max="8" width="25.5703125" customWidth="1"/>
  </cols>
  <sheetData>
    <row r="1" spans="1:8" x14ac:dyDescent="0.25">
      <c r="A1">
        <v>16</v>
      </c>
      <c r="B1">
        <v>7975</v>
      </c>
      <c r="C1" t="s">
        <v>0</v>
      </c>
      <c r="D1">
        <v>4</v>
      </c>
      <c r="E1" t="s">
        <v>1</v>
      </c>
      <c r="F1">
        <v>1.83</v>
      </c>
      <c r="G1">
        <v>14</v>
      </c>
      <c r="H1">
        <v>25.62</v>
      </c>
    </row>
    <row r="2" spans="1:8" x14ac:dyDescent="0.25">
      <c r="A2">
        <v>16</v>
      </c>
      <c r="B2">
        <v>7975</v>
      </c>
      <c r="C2" t="s">
        <v>0</v>
      </c>
      <c r="D2">
        <v>50</v>
      </c>
      <c r="E2" t="s">
        <v>2</v>
      </c>
      <c r="F2">
        <v>2.9969999999999999</v>
      </c>
      <c r="G2">
        <v>47.4765625</v>
      </c>
      <c r="H2">
        <v>142.2872578125</v>
      </c>
    </row>
    <row r="3" spans="1:8" x14ac:dyDescent="0.25">
      <c r="A3">
        <v>16</v>
      </c>
      <c r="B3">
        <v>7975</v>
      </c>
      <c r="C3" t="s">
        <v>0</v>
      </c>
      <c r="D3">
        <v>51</v>
      </c>
      <c r="E3" t="s">
        <v>3</v>
      </c>
      <c r="F3">
        <v>2.9569999999999999</v>
      </c>
      <c r="G3">
        <v>90.453125</v>
      </c>
      <c r="H3">
        <v>267.46989062500001</v>
      </c>
    </row>
    <row r="4" spans="1:8" x14ac:dyDescent="0.25">
      <c r="A4">
        <v>16</v>
      </c>
      <c r="B4">
        <v>7975</v>
      </c>
      <c r="C4" t="s">
        <v>0</v>
      </c>
      <c r="D4">
        <v>64</v>
      </c>
      <c r="E4" t="s">
        <v>4</v>
      </c>
      <c r="F4">
        <v>5.5</v>
      </c>
      <c r="G4">
        <v>4.9315030000000002</v>
      </c>
      <c r="H4">
        <v>27.1232665</v>
      </c>
    </row>
    <row r="5" spans="1:8" x14ac:dyDescent="0.25">
      <c r="A5">
        <v>16</v>
      </c>
      <c r="B5">
        <v>7975</v>
      </c>
      <c r="C5" t="s">
        <v>0</v>
      </c>
      <c r="D5">
        <v>81</v>
      </c>
      <c r="E5" t="s">
        <v>5</v>
      </c>
      <c r="F5">
        <v>2.794</v>
      </c>
      <c r="G5">
        <v>37.1328125</v>
      </c>
      <c r="H5">
        <v>103.749078125</v>
      </c>
    </row>
    <row r="6" spans="1:8" x14ac:dyDescent="0.25">
      <c r="A6">
        <v>16</v>
      </c>
      <c r="B6">
        <v>7975</v>
      </c>
      <c r="C6" t="s">
        <v>0</v>
      </c>
      <c r="D6">
        <v>83</v>
      </c>
      <c r="E6" t="s">
        <v>6</v>
      </c>
      <c r="F6">
        <v>2.6949999999999998</v>
      </c>
      <c r="G6">
        <v>29.0234375</v>
      </c>
      <c r="H6">
        <v>78.218164062499994</v>
      </c>
    </row>
    <row r="7" spans="1:8" x14ac:dyDescent="0.25">
      <c r="A7">
        <v>16</v>
      </c>
      <c r="B7">
        <v>7975</v>
      </c>
      <c r="C7" t="s">
        <v>0</v>
      </c>
      <c r="D7">
        <v>129</v>
      </c>
      <c r="E7" t="s">
        <v>7</v>
      </c>
      <c r="F7">
        <v>3.07</v>
      </c>
      <c r="G7">
        <v>3</v>
      </c>
      <c r="H7">
        <v>9.2100000000000009</v>
      </c>
    </row>
    <row r="8" spans="1:8" x14ac:dyDescent="0.25">
      <c r="A8">
        <v>16</v>
      </c>
      <c r="B8">
        <v>7975</v>
      </c>
      <c r="C8" t="s">
        <v>0</v>
      </c>
      <c r="D8">
        <v>136</v>
      </c>
      <c r="E8" t="s">
        <v>8</v>
      </c>
      <c r="F8">
        <v>3.09</v>
      </c>
      <c r="G8">
        <v>3</v>
      </c>
      <c r="H8">
        <v>9.27</v>
      </c>
    </row>
    <row r="9" spans="1:8" x14ac:dyDescent="0.25">
      <c r="A9">
        <v>16</v>
      </c>
      <c r="B9">
        <v>7975</v>
      </c>
      <c r="C9" t="s">
        <v>0</v>
      </c>
      <c r="D9">
        <v>141</v>
      </c>
      <c r="E9" t="s">
        <v>9</v>
      </c>
      <c r="F9">
        <v>3.09</v>
      </c>
      <c r="G9">
        <v>5</v>
      </c>
      <c r="H9">
        <v>15.45</v>
      </c>
    </row>
    <row r="10" spans="1:8" x14ac:dyDescent="0.25">
      <c r="A10">
        <v>16</v>
      </c>
      <c r="B10">
        <v>7975</v>
      </c>
      <c r="C10" t="s">
        <v>0</v>
      </c>
      <c r="D10">
        <v>142</v>
      </c>
      <c r="E10" t="s">
        <v>10</v>
      </c>
      <c r="F10">
        <v>2.99</v>
      </c>
      <c r="G10">
        <v>2</v>
      </c>
      <c r="H10">
        <v>5.98</v>
      </c>
    </row>
    <row r="11" spans="1:8" x14ac:dyDescent="0.25">
      <c r="A11">
        <v>16</v>
      </c>
      <c r="B11">
        <v>7975</v>
      </c>
      <c r="C11" t="s">
        <v>0</v>
      </c>
      <c r="D11">
        <v>149</v>
      </c>
      <c r="E11" t="s">
        <v>11</v>
      </c>
      <c r="F11">
        <v>3.07</v>
      </c>
      <c r="G11">
        <v>1</v>
      </c>
      <c r="H11">
        <v>3.07</v>
      </c>
    </row>
    <row r="12" spans="1:8" x14ac:dyDescent="0.25">
      <c r="A12">
        <v>16</v>
      </c>
      <c r="B12">
        <v>7975</v>
      </c>
      <c r="C12" t="s">
        <v>0</v>
      </c>
      <c r="D12">
        <v>151</v>
      </c>
      <c r="E12" t="s">
        <v>12</v>
      </c>
      <c r="F12">
        <v>3.1</v>
      </c>
      <c r="G12">
        <v>2</v>
      </c>
      <c r="H12">
        <v>6.2</v>
      </c>
    </row>
    <row r="13" spans="1:8" x14ac:dyDescent="0.25">
      <c r="A13">
        <v>16</v>
      </c>
      <c r="B13">
        <v>7975</v>
      </c>
      <c r="C13" t="s">
        <v>0</v>
      </c>
      <c r="D13">
        <v>153</v>
      </c>
      <c r="E13" t="s">
        <v>13</v>
      </c>
      <c r="F13">
        <v>2.99</v>
      </c>
      <c r="G13">
        <v>1</v>
      </c>
      <c r="H13">
        <v>2.99</v>
      </c>
    </row>
    <row r="14" spans="1:8" x14ac:dyDescent="0.25">
      <c r="A14">
        <v>16</v>
      </c>
      <c r="B14">
        <v>7975</v>
      </c>
      <c r="C14" t="s">
        <v>0</v>
      </c>
      <c r="D14">
        <v>154</v>
      </c>
      <c r="E14" t="s">
        <v>14</v>
      </c>
      <c r="F14">
        <v>3.07</v>
      </c>
      <c r="G14">
        <v>1</v>
      </c>
      <c r="H14">
        <v>3.07</v>
      </c>
    </row>
    <row r="15" spans="1:8" x14ac:dyDescent="0.25">
      <c r="A15">
        <v>16</v>
      </c>
      <c r="B15">
        <v>7975</v>
      </c>
      <c r="C15" t="s">
        <v>0</v>
      </c>
      <c r="D15">
        <v>180</v>
      </c>
      <c r="E15" t="s">
        <v>15</v>
      </c>
      <c r="F15">
        <v>2.89</v>
      </c>
      <c r="G15">
        <v>2</v>
      </c>
      <c r="H15">
        <v>5.78</v>
      </c>
    </row>
    <row r="16" spans="1:8" x14ac:dyDescent="0.25">
      <c r="A16">
        <v>16</v>
      </c>
      <c r="B16">
        <v>7975</v>
      </c>
      <c r="C16" t="s">
        <v>0</v>
      </c>
      <c r="D16">
        <v>182</v>
      </c>
      <c r="E16" t="s">
        <v>16</v>
      </c>
      <c r="F16">
        <v>3.1</v>
      </c>
      <c r="G16">
        <v>6</v>
      </c>
      <c r="H16">
        <v>18.600000000000001</v>
      </c>
    </row>
    <row r="17" spans="1:15" x14ac:dyDescent="0.25">
      <c r="A17">
        <v>16</v>
      </c>
      <c r="B17">
        <v>7975</v>
      </c>
      <c r="C17" t="s">
        <v>0</v>
      </c>
      <c r="D17">
        <v>184</v>
      </c>
      <c r="E17" t="s">
        <v>17</v>
      </c>
      <c r="F17">
        <v>2.89</v>
      </c>
      <c r="G17">
        <v>6</v>
      </c>
      <c r="H17">
        <v>17.34</v>
      </c>
    </row>
    <row r="18" spans="1:15" x14ac:dyDescent="0.25">
      <c r="A18">
        <v>16</v>
      </c>
      <c r="B18">
        <v>7975</v>
      </c>
      <c r="C18" t="s">
        <v>0</v>
      </c>
      <c r="D18">
        <v>188</v>
      </c>
      <c r="E18" t="s">
        <v>18</v>
      </c>
      <c r="F18">
        <v>2.89</v>
      </c>
      <c r="G18">
        <v>1</v>
      </c>
      <c r="H18">
        <v>2.89</v>
      </c>
    </row>
    <row r="19" spans="1:15" x14ac:dyDescent="0.25">
      <c r="A19">
        <v>16</v>
      </c>
      <c r="B19">
        <v>7975</v>
      </c>
      <c r="C19" t="s">
        <v>0</v>
      </c>
      <c r="D19">
        <v>191</v>
      </c>
      <c r="E19" t="s">
        <v>19</v>
      </c>
      <c r="F19">
        <v>3.07</v>
      </c>
      <c r="G19">
        <v>3</v>
      </c>
      <c r="H19">
        <v>9.2100000000000009</v>
      </c>
    </row>
    <row r="20" spans="1:15" x14ac:dyDescent="0.25">
      <c r="A20">
        <v>16</v>
      </c>
      <c r="B20">
        <v>7975</v>
      </c>
      <c r="C20" t="s">
        <v>0</v>
      </c>
      <c r="D20">
        <v>193</v>
      </c>
      <c r="E20" t="s">
        <v>20</v>
      </c>
      <c r="F20">
        <v>3.1</v>
      </c>
      <c r="G20">
        <v>3</v>
      </c>
      <c r="H20">
        <v>9.3000000000000007</v>
      </c>
    </row>
    <row r="21" spans="1:15" x14ac:dyDescent="0.25">
      <c r="A21">
        <v>16</v>
      </c>
      <c r="B21">
        <v>7975</v>
      </c>
      <c r="C21" t="s">
        <v>0</v>
      </c>
      <c r="D21">
        <v>194</v>
      </c>
      <c r="E21" t="s">
        <v>21</v>
      </c>
      <c r="F21">
        <v>3.1</v>
      </c>
      <c r="G21">
        <v>2</v>
      </c>
      <c r="H21">
        <v>6.2</v>
      </c>
    </row>
    <row r="22" spans="1:15" x14ac:dyDescent="0.25">
      <c r="A22">
        <v>16</v>
      </c>
      <c r="B22">
        <v>7975</v>
      </c>
      <c r="C22" t="s">
        <v>0</v>
      </c>
      <c r="D22">
        <v>211</v>
      </c>
      <c r="E22" t="s">
        <v>22</v>
      </c>
      <c r="F22">
        <v>2.89</v>
      </c>
      <c r="G22">
        <v>1</v>
      </c>
      <c r="H22">
        <v>2.89</v>
      </c>
    </row>
    <row r="23" spans="1:15" x14ac:dyDescent="0.25">
      <c r="A23">
        <v>16</v>
      </c>
      <c r="B23">
        <v>7975</v>
      </c>
      <c r="C23" t="s">
        <v>0</v>
      </c>
      <c r="D23">
        <v>216</v>
      </c>
      <c r="E23" t="s">
        <v>23</v>
      </c>
      <c r="F23">
        <v>3.09</v>
      </c>
      <c r="G23">
        <v>4</v>
      </c>
      <c r="H23">
        <v>12.36</v>
      </c>
    </row>
    <row r="24" spans="1:15" x14ac:dyDescent="0.25">
      <c r="A24">
        <v>16</v>
      </c>
      <c r="B24">
        <v>7975</v>
      </c>
      <c r="C24" t="s">
        <v>0</v>
      </c>
      <c r="D24">
        <v>218</v>
      </c>
      <c r="E24" t="s">
        <v>24</v>
      </c>
      <c r="F24">
        <v>2.89</v>
      </c>
      <c r="G24">
        <v>5</v>
      </c>
      <c r="H24">
        <v>14.45</v>
      </c>
      <c r="O24">
        <v>0.38580199999999998</v>
      </c>
    </row>
    <row r="25" spans="1:15" x14ac:dyDescent="0.25">
      <c r="H25">
        <f>SUM(H1:H24)</f>
        <v>798.72765712500041</v>
      </c>
      <c r="I25" s="1">
        <f>H25/2000</f>
        <v>0.39936382856250019</v>
      </c>
      <c r="O25">
        <v>1.3561999999999999E-2</v>
      </c>
    </row>
    <row r="26" spans="1:15" x14ac:dyDescent="0.25">
      <c r="O26" s="1">
        <f>SUM(O24:O25)</f>
        <v>0.399364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06"/>
  <sheetViews>
    <sheetView workbookViewId="0">
      <selection activeCell="A66" sqref="A66:XFD66"/>
    </sheetView>
  </sheetViews>
  <sheetFormatPr defaultRowHeight="15" outlineLevelRow="2" x14ac:dyDescent="0.25"/>
  <sheetData>
    <row r="1" spans="1:11" x14ac:dyDescent="0.25">
      <c r="A1" t="s">
        <v>104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</row>
    <row r="2" spans="1:11" x14ac:dyDescent="0.25">
      <c r="A2" s="1" t="s">
        <v>129</v>
      </c>
      <c r="H2">
        <f>SUBTOTAL(9,H4:H205)</f>
        <v>398842.90113106242</v>
      </c>
    </row>
    <row r="3" spans="1:11" outlineLevel="1" collapsed="1" x14ac:dyDescent="0.25">
      <c r="A3" s="1" t="s">
        <v>128</v>
      </c>
      <c r="H3">
        <f>SUBTOTAL(9,H4:H5)</f>
        <v>5511.1848165000001</v>
      </c>
      <c r="K3">
        <f>H3/2000</f>
        <v>2.7555924082500001</v>
      </c>
    </row>
    <row r="4" spans="1:11" hidden="1" outlineLevel="2" x14ac:dyDescent="0.25">
      <c r="A4">
        <v>1</v>
      </c>
      <c r="B4">
        <v>4814</v>
      </c>
      <c r="C4" t="s">
        <v>25</v>
      </c>
      <c r="D4">
        <v>64</v>
      </c>
      <c r="E4" t="s">
        <v>4</v>
      </c>
      <c r="F4">
        <v>5.5</v>
      </c>
      <c r="G4">
        <v>0.37360300000000002</v>
      </c>
      <c r="H4">
        <v>2.0548164999999998</v>
      </c>
      <c r="K4">
        <f t="shared" ref="K4:K67" si="0">H4/2000</f>
        <v>1.0274082499999999E-3</v>
      </c>
    </row>
    <row r="5" spans="1:11" hidden="1" outlineLevel="2" x14ac:dyDescent="0.25">
      <c r="A5">
        <v>1</v>
      </c>
      <c r="B5">
        <v>4814</v>
      </c>
      <c r="C5" t="s">
        <v>25</v>
      </c>
      <c r="D5">
        <v>177</v>
      </c>
      <c r="E5" t="s">
        <v>26</v>
      </c>
      <c r="F5">
        <v>7.0179999999999998</v>
      </c>
      <c r="G5">
        <v>785</v>
      </c>
      <c r="H5">
        <v>5509.13</v>
      </c>
      <c r="K5">
        <f t="shared" si="0"/>
        <v>2.7545649999999999</v>
      </c>
    </row>
    <row r="6" spans="1:11" outlineLevel="1" collapsed="1" x14ac:dyDescent="0.25">
      <c r="A6" s="1" t="s">
        <v>127</v>
      </c>
      <c r="H6">
        <f>SUBTOTAL(9,H7:H7)</f>
        <v>51.584499999999998</v>
      </c>
      <c r="K6">
        <f t="shared" si="0"/>
        <v>2.5792249999999999E-2</v>
      </c>
    </row>
    <row r="7" spans="1:11" hidden="1" outlineLevel="2" x14ac:dyDescent="0.25">
      <c r="A7">
        <v>2</v>
      </c>
      <c r="B7">
        <v>7960</v>
      </c>
      <c r="C7" t="s">
        <v>27</v>
      </c>
      <c r="D7">
        <v>65</v>
      </c>
      <c r="E7" t="s">
        <v>28</v>
      </c>
      <c r="F7">
        <v>5.5</v>
      </c>
      <c r="G7">
        <v>9.3789999999999996</v>
      </c>
      <c r="H7">
        <v>51.584499999999998</v>
      </c>
      <c r="K7">
        <f t="shared" si="0"/>
        <v>2.5792249999999999E-2</v>
      </c>
    </row>
    <row r="8" spans="1:11" outlineLevel="1" collapsed="1" x14ac:dyDescent="0.25">
      <c r="A8" s="1" t="s">
        <v>126</v>
      </c>
      <c r="H8">
        <f>SUBTOTAL(9,H9:H10)</f>
        <v>6959.52</v>
      </c>
      <c r="K8">
        <f t="shared" si="0"/>
        <v>3.4797600000000002</v>
      </c>
    </row>
    <row r="9" spans="1:11" hidden="1" outlineLevel="2" x14ac:dyDescent="0.25">
      <c r="A9">
        <v>4</v>
      </c>
      <c r="B9">
        <v>7962</v>
      </c>
      <c r="C9" t="s">
        <v>29</v>
      </c>
      <c r="D9">
        <v>21</v>
      </c>
      <c r="E9" t="s">
        <v>30</v>
      </c>
      <c r="F9">
        <v>0.17</v>
      </c>
      <c r="G9">
        <v>40500</v>
      </c>
      <c r="H9">
        <v>6885</v>
      </c>
      <c r="K9">
        <f t="shared" si="0"/>
        <v>3.4424999999999999</v>
      </c>
    </row>
    <row r="10" spans="1:11" hidden="1" outlineLevel="2" x14ac:dyDescent="0.25">
      <c r="A10">
        <v>4</v>
      </c>
      <c r="B10">
        <v>7962</v>
      </c>
      <c r="C10" t="s">
        <v>29</v>
      </c>
      <c r="D10">
        <v>23</v>
      </c>
      <c r="E10" t="s">
        <v>31</v>
      </c>
      <c r="F10">
        <v>2.0699999999999998</v>
      </c>
      <c r="G10">
        <v>36</v>
      </c>
      <c r="H10">
        <v>74.52</v>
      </c>
      <c r="K10">
        <f t="shared" si="0"/>
        <v>3.7260000000000001E-2</v>
      </c>
    </row>
    <row r="11" spans="1:11" outlineLevel="1" collapsed="1" x14ac:dyDescent="0.25">
      <c r="A11" s="1" t="s">
        <v>125</v>
      </c>
      <c r="H11">
        <f>SUBTOTAL(9,H12:H12)</f>
        <v>43.150767000000002</v>
      </c>
      <c r="K11">
        <f t="shared" si="0"/>
        <v>2.15753835E-2</v>
      </c>
    </row>
    <row r="12" spans="1:11" hidden="1" outlineLevel="2" x14ac:dyDescent="0.25">
      <c r="A12">
        <v>5</v>
      </c>
      <c r="B12">
        <v>7965</v>
      </c>
      <c r="C12" t="s">
        <v>32</v>
      </c>
      <c r="D12">
        <v>64</v>
      </c>
      <c r="E12" t="s">
        <v>4</v>
      </c>
      <c r="F12">
        <v>5.5</v>
      </c>
      <c r="G12">
        <v>7.8455940000000002</v>
      </c>
      <c r="H12">
        <v>43.150767000000002</v>
      </c>
      <c r="K12">
        <f t="shared" si="0"/>
        <v>2.15753835E-2</v>
      </c>
    </row>
    <row r="13" spans="1:11" outlineLevel="1" collapsed="1" x14ac:dyDescent="0.25">
      <c r="A13" s="1" t="s">
        <v>124</v>
      </c>
      <c r="H13">
        <f>SUBTOTAL(9,H14:H14)</f>
        <v>20.548181499999998</v>
      </c>
      <c r="K13">
        <f t="shared" si="0"/>
        <v>1.0274090749999999E-2</v>
      </c>
    </row>
    <row r="14" spans="1:11" hidden="1" outlineLevel="2" x14ac:dyDescent="0.25">
      <c r="A14">
        <v>9</v>
      </c>
      <c r="B14">
        <v>7969</v>
      </c>
      <c r="C14" t="s">
        <v>33</v>
      </c>
      <c r="D14">
        <v>64</v>
      </c>
      <c r="E14" t="s">
        <v>4</v>
      </c>
      <c r="F14">
        <v>5.5</v>
      </c>
      <c r="G14">
        <v>3.7360329999999999</v>
      </c>
      <c r="H14">
        <v>20.548181499999998</v>
      </c>
      <c r="K14">
        <f t="shared" si="0"/>
        <v>1.0274090749999999E-2</v>
      </c>
    </row>
    <row r="15" spans="1:11" outlineLevel="1" collapsed="1" x14ac:dyDescent="0.25">
      <c r="A15" s="1" t="s">
        <v>123</v>
      </c>
      <c r="H15">
        <f>SUBTOTAL(9,H16:H16)</f>
        <v>49.315221999999999</v>
      </c>
      <c r="K15">
        <f t="shared" si="0"/>
        <v>2.4657610999999999E-2</v>
      </c>
    </row>
    <row r="16" spans="1:11" hidden="1" outlineLevel="2" x14ac:dyDescent="0.25">
      <c r="A16">
        <v>10</v>
      </c>
      <c r="B16">
        <v>7972</v>
      </c>
      <c r="C16" t="s">
        <v>34</v>
      </c>
      <c r="D16">
        <v>64</v>
      </c>
      <c r="E16" t="s">
        <v>4</v>
      </c>
      <c r="F16">
        <v>5.5</v>
      </c>
      <c r="G16">
        <v>8.9664040000000007</v>
      </c>
      <c r="H16">
        <v>49.315221999999999</v>
      </c>
      <c r="K16">
        <f t="shared" si="0"/>
        <v>2.4657610999999999E-2</v>
      </c>
    </row>
    <row r="17" spans="1:11" outlineLevel="1" collapsed="1" x14ac:dyDescent="0.25">
      <c r="A17" s="1" t="s">
        <v>122</v>
      </c>
      <c r="H17">
        <f>SUBTOTAL(9,H18:H41)</f>
        <v>798.72765712500041</v>
      </c>
      <c r="K17">
        <f t="shared" si="0"/>
        <v>0.39936382856250019</v>
      </c>
    </row>
    <row r="18" spans="1:11" hidden="1" outlineLevel="2" x14ac:dyDescent="0.25">
      <c r="A18">
        <v>16</v>
      </c>
      <c r="B18">
        <v>7975</v>
      </c>
      <c r="C18" t="s">
        <v>0</v>
      </c>
      <c r="D18">
        <v>4</v>
      </c>
      <c r="E18" t="s">
        <v>1</v>
      </c>
      <c r="F18">
        <v>1.83</v>
      </c>
      <c r="G18">
        <v>14</v>
      </c>
      <c r="H18">
        <v>25.62</v>
      </c>
      <c r="K18">
        <f t="shared" si="0"/>
        <v>1.281E-2</v>
      </c>
    </row>
    <row r="19" spans="1:11" hidden="1" outlineLevel="2" x14ac:dyDescent="0.25">
      <c r="A19">
        <v>16</v>
      </c>
      <c r="B19">
        <v>7975</v>
      </c>
      <c r="C19" t="s">
        <v>0</v>
      </c>
      <c r="D19">
        <v>50</v>
      </c>
      <c r="E19" t="s">
        <v>2</v>
      </c>
      <c r="F19">
        <v>2.9969999999999999</v>
      </c>
      <c r="G19">
        <v>47.4765625</v>
      </c>
      <c r="H19">
        <v>142.2872578125</v>
      </c>
      <c r="K19">
        <f t="shared" si="0"/>
        <v>7.1143628906250006E-2</v>
      </c>
    </row>
    <row r="20" spans="1:11" hidden="1" outlineLevel="2" x14ac:dyDescent="0.25">
      <c r="A20">
        <v>16</v>
      </c>
      <c r="B20">
        <v>7975</v>
      </c>
      <c r="C20" t="s">
        <v>0</v>
      </c>
      <c r="D20">
        <v>51</v>
      </c>
      <c r="E20" t="s">
        <v>3</v>
      </c>
      <c r="F20">
        <v>2.9569999999999999</v>
      </c>
      <c r="G20">
        <v>90.453125</v>
      </c>
      <c r="H20">
        <v>267.46989062500001</v>
      </c>
      <c r="K20">
        <f t="shared" si="0"/>
        <v>0.13373494531249999</v>
      </c>
    </row>
    <row r="21" spans="1:11" hidden="1" outlineLevel="2" x14ac:dyDescent="0.25">
      <c r="A21">
        <v>16</v>
      </c>
      <c r="B21">
        <v>7975</v>
      </c>
      <c r="C21" t="s">
        <v>0</v>
      </c>
      <c r="D21">
        <v>64</v>
      </c>
      <c r="E21" t="s">
        <v>4</v>
      </c>
      <c r="F21">
        <v>5.5</v>
      </c>
      <c r="G21">
        <v>4.9315030000000002</v>
      </c>
      <c r="H21">
        <v>27.1232665</v>
      </c>
      <c r="K21">
        <f t="shared" si="0"/>
        <v>1.356163325E-2</v>
      </c>
    </row>
    <row r="22" spans="1:11" hidden="1" outlineLevel="2" x14ac:dyDescent="0.25">
      <c r="A22">
        <v>16</v>
      </c>
      <c r="B22">
        <v>7975</v>
      </c>
      <c r="C22" t="s">
        <v>0</v>
      </c>
      <c r="D22">
        <v>81</v>
      </c>
      <c r="E22" t="s">
        <v>5</v>
      </c>
      <c r="F22">
        <v>2.794</v>
      </c>
      <c r="G22">
        <v>37.1328125</v>
      </c>
      <c r="H22">
        <v>103.749078125</v>
      </c>
      <c r="K22">
        <f t="shared" si="0"/>
        <v>5.1874539062499996E-2</v>
      </c>
    </row>
    <row r="23" spans="1:11" hidden="1" outlineLevel="2" x14ac:dyDescent="0.25">
      <c r="A23">
        <v>16</v>
      </c>
      <c r="B23">
        <v>7975</v>
      </c>
      <c r="C23" t="s">
        <v>0</v>
      </c>
      <c r="D23">
        <v>83</v>
      </c>
      <c r="E23" t="s">
        <v>6</v>
      </c>
      <c r="F23">
        <v>2.6949999999999998</v>
      </c>
      <c r="G23">
        <v>29.0234375</v>
      </c>
      <c r="H23">
        <v>78.218164062499994</v>
      </c>
      <c r="K23">
        <f t="shared" si="0"/>
        <v>3.9109082031249999E-2</v>
      </c>
    </row>
    <row r="24" spans="1:11" hidden="1" outlineLevel="2" x14ac:dyDescent="0.25">
      <c r="A24">
        <v>16</v>
      </c>
      <c r="B24">
        <v>7975</v>
      </c>
      <c r="C24" t="s">
        <v>0</v>
      </c>
      <c r="D24">
        <v>129</v>
      </c>
      <c r="E24" t="s">
        <v>7</v>
      </c>
      <c r="F24">
        <v>3.07</v>
      </c>
      <c r="G24">
        <v>3</v>
      </c>
      <c r="H24">
        <v>9.2100000000000009</v>
      </c>
      <c r="K24">
        <f t="shared" si="0"/>
        <v>4.6050000000000006E-3</v>
      </c>
    </row>
    <row r="25" spans="1:11" hidden="1" outlineLevel="2" x14ac:dyDescent="0.25">
      <c r="A25">
        <v>16</v>
      </c>
      <c r="B25">
        <v>7975</v>
      </c>
      <c r="C25" t="s">
        <v>0</v>
      </c>
      <c r="D25">
        <v>136</v>
      </c>
      <c r="E25" t="s">
        <v>8</v>
      </c>
      <c r="F25">
        <v>3.09</v>
      </c>
      <c r="G25">
        <v>3</v>
      </c>
      <c r="H25">
        <v>9.27</v>
      </c>
      <c r="K25">
        <f t="shared" si="0"/>
        <v>4.6349999999999994E-3</v>
      </c>
    </row>
    <row r="26" spans="1:11" hidden="1" outlineLevel="2" x14ac:dyDescent="0.25">
      <c r="A26">
        <v>16</v>
      </c>
      <c r="B26">
        <v>7975</v>
      </c>
      <c r="C26" t="s">
        <v>0</v>
      </c>
      <c r="D26">
        <v>141</v>
      </c>
      <c r="E26" t="s">
        <v>9</v>
      </c>
      <c r="F26">
        <v>3.09</v>
      </c>
      <c r="G26">
        <v>5</v>
      </c>
      <c r="H26">
        <v>15.45</v>
      </c>
      <c r="K26">
        <f t="shared" si="0"/>
        <v>7.7249999999999992E-3</v>
      </c>
    </row>
    <row r="27" spans="1:11" hidden="1" outlineLevel="2" x14ac:dyDescent="0.25">
      <c r="A27">
        <v>16</v>
      </c>
      <c r="B27">
        <v>7975</v>
      </c>
      <c r="C27" t="s">
        <v>0</v>
      </c>
      <c r="D27">
        <v>142</v>
      </c>
      <c r="E27" t="s">
        <v>10</v>
      </c>
      <c r="F27">
        <v>2.99</v>
      </c>
      <c r="G27">
        <v>2</v>
      </c>
      <c r="H27">
        <v>5.98</v>
      </c>
      <c r="K27">
        <f t="shared" si="0"/>
        <v>2.99E-3</v>
      </c>
    </row>
    <row r="28" spans="1:11" hidden="1" outlineLevel="2" x14ac:dyDescent="0.25">
      <c r="A28">
        <v>16</v>
      </c>
      <c r="B28">
        <v>7975</v>
      </c>
      <c r="C28" t="s">
        <v>0</v>
      </c>
      <c r="D28">
        <v>149</v>
      </c>
      <c r="E28" t="s">
        <v>11</v>
      </c>
      <c r="F28">
        <v>3.07</v>
      </c>
      <c r="G28">
        <v>1</v>
      </c>
      <c r="H28">
        <v>3.07</v>
      </c>
      <c r="K28">
        <f t="shared" si="0"/>
        <v>1.5349999999999999E-3</v>
      </c>
    </row>
    <row r="29" spans="1:11" hidden="1" outlineLevel="2" x14ac:dyDescent="0.25">
      <c r="A29">
        <v>16</v>
      </c>
      <c r="B29">
        <v>7975</v>
      </c>
      <c r="C29" t="s">
        <v>0</v>
      </c>
      <c r="D29">
        <v>151</v>
      </c>
      <c r="E29" t="s">
        <v>12</v>
      </c>
      <c r="F29">
        <v>3.1</v>
      </c>
      <c r="G29">
        <v>2</v>
      </c>
      <c r="H29">
        <v>6.2</v>
      </c>
      <c r="K29">
        <f t="shared" si="0"/>
        <v>3.0999999999999999E-3</v>
      </c>
    </row>
    <row r="30" spans="1:11" hidden="1" outlineLevel="2" x14ac:dyDescent="0.25">
      <c r="A30">
        <v>16</v>
      </c>
      <c r="B30">
        <v>7975</v>
      </c>
      <c r="C30" t="s">
        <v>0</v>
      </c>
      <c r="D30">
        <v>153</v>
      </c>
      <c r="E30" t="s">
        <v>13</v>
      </c>
      <c r="F30">
        <v>2.99</v>
      </c>
      <c r="G30">
        <v>1</v>
      </c>
      <c r="H30">
        <v>2.99</v>
      </c>
      <c r="K30">
        <f t="shared" si="0"/>
        <v>1.495E-3</v>
      </c>
    </row>
    <row r="31" spans="1:11" hidden="1" outlineLevel="2" x14ac:dyDescent="0.25">
      <c r="A31">
        <v>16</v>
      </c>
      <c r="B31">
        <v>7975</v>
      </c>
      <c r="C31" t="s">
        <v>0</v>
      </c>
      <c r="D31">
        <v>154</v>
      </c>
      <c r="E31" t="s">
        <v>14</v>
      </c>
      <c r="F31">
        <v>3.07</v>
      </c>
      <c r="G31">
        <v>1</v>
      </c>
      <c r="H31">
        <v>3.07</v>
      </c>
      <c r="K31">
        <f t="shared" si="0"/>
        <v>1.5349999999999999E-3</v>
      </c>
    </row>
    <row r="32" spans="1:11" hidden="1" outlineLevel="2" x14ac:dyDescent="0.25">
      <c r="A32">
        <v>16</v>
      </c>
      <c r="B32">
        <v>7975</v>
      </c>
      <c r="C32" t="s">
        <v>0</v>
      </c>
      <c r="D32">
        <v>180</v>
      </c>
      <c r="E32" t="s">
        <v>15</v>
      </c>
      <c r="F32">
        <v>2.89</v>
      </c>
      <c r="G32">
        <v>2</v>
      </c>
      <c r="H32">
        <v>5.78</v>
      </c>
      <c r="K32">
        <f t="shared" si="0"/>
        <v>2.8900000000000002E-3</v>
      </c>
    </row>
    <row r="33" spans="1:11" hidden="1" outlineLevel="2" x14ac:dyDescent="0.25">
      <c r="A33">
        <v>16</v>
      </c>
      <c r="B33">
        <v>7975</v>
      </c>
      <c r="C33" t="s">
        <v>0</v>
      </c>
      <c r="D33">
        <v>182</v>
      </c>
      <c r="E33" t="s">
        <v>16</v>
      </c>
      <c r="F33">
        <v>3.1</v>
      </c>
      <c r="G33">
        <v>6</v>
      </c>
      <c r="H33">
        <v>18.600000000000001</v>
      </c>
      <c r="K33">
        <f t="shared" si="0"/>
        <v>9.300000000000001E-3</v>
      </c>
    </row>
    <row r="34" spans="1:11" hidden="1" outlineLevel="2" x14ac:dyDescent="0.25">
      <c r="A34">
        <v>16</v>
      </c>
      <c r="B34">
        <v>7975</v>
      </c>
      <c r="C34" t="s">
        <v>0</v>
      </c>
      <c r="D34">
        <v>184</v>
      </c>
      <c r="E34" t="s">
        <v>17</v>
      </c>
      <c r="F34">
        <v>2.89</v>
      </c>
      <c r="G34">
        <v>6</v>
      </c>
      <c r="H34">
        <v>17.34</v>
      </c>
      <c r="K34">
        <f t="shared" si="0"/>
        <v>8.6700000000000006E-3</v>
      </c>
    </row>
    <row r="35" spans="1:11" hidden="1" outlineLevel="2" x14ac:dyDescent="0.25">
      <c r="A35">
        <v>16</v>
      </c>
      <c r="B35">
        <v>7975</v>
      </c>
      <c r="C35" t="s">
        <v>0</v>
      </c>
      <c r="D35">
        <v>188</v>
      </c>
      <c r="E35" t="s">
        <v>18</v>
      </c>
      <c r="F35">
        <v>2.89</v>
      </c>
      <c r="G35">
        <v>1</v>
      </c>
      <c r="H35">
        <v>2.89</v>
      </c>
      <c r="K35">
        <f t="shared" si="0"/>
        <v>1.4450000000000001E-3</v>
      </c>
    </row>
    <row r="36" spans="1:11" hidden="1" outlineLevel="2" x14ac:dyDescent="0.25">
      <c r="A36">
        <v>16</v>
      </c>
      <c r="B36">
        <v>7975</v>
      </c>
      <c r="C36" t="s">
        <v>0</v>
      </c>
      <c r="D36">
        <v>191</v>
      </c>
      <c r="E36" t="s">
        <v>19</v>
      </c>
      <c r="F36">
        <v>3.07</v>
      </c>
      <c r="G36">
        <v>3</v>
      </c>
      <c r="H36">
        <v>9.2100000000000009</v>
      </c>
      <c r="K36">
        <f t="shared" si="0"/>
        <v>4.6050000000000006E-3</v>
      </c>
    </row>
    <row r="37" spans="1:11" hidden="1" outlineLevel="2" x14ac:dyDescent="0.25">
      <c r="A37">
        <v>16</v>
      </c>
      <c r="B37">
        <v>7975</v>
      </c>
      <c r="C37" t="s">
        <v>0</v>
      </c>
      <c r="D37">
        <v>193</v>
      </c>
      <c r="E37" t="s">
        <v>20</v>
      </c>
      <c r="F37">
        <v>3.1</v>
      </c>
      <c r="G37">
        <v>3</v>
      </c>
      <c r="H37">
        <v>9.3000000000000007</v>
      </c>
      <c r="K37">
        <f t="shared" si="0"/>
        <v>4.6500000000000005E-3</v>
      </c>
    </row>
    <row r="38" spans="1:11" hidden="1" outlineLevel="2" x14ac:dyDescent="0.25">
      <c r="A38">
        <v>16</v>
      </c>
      <c r="B38">
        <v>7975</v>
      </c>
      <c r="C38" t="s">
        <v>0</v>
      </c>
      <c r="D38">
        <v>194</v>
      </c>
      <c r="E38" t="s">
        <v>21</v>
      </c>
      <c r="F38">
        <v>3.1</v>
      </c>
      <c r="G38">
        <v>2</v>
      </c>
      <c r="H38">
        <v>6.2</v>
      </c>
      <c r="K38">
        <f t="shared" si="0"/>
        <v>3.0999999999999999E-3</v>
      </c>
    </row>
    <row r="39" spans="1:11" hidden="1" outlineLevel="2" x14ac:dyDescent="0.25">
      <c r="A39">
        <v>16</v>
      </c>
      <c r="B39">
        <v>7975</v>
      </c>
      <c r="C39" t="s">
        <v>0</v>
      </c>
      <c r="D39">
        <v>211</v>
      </c>
      <c r="E39" t="s">
        <v>22</v>
      </c>
      <c r="F39">
        <v>2.89</v>
      </c>
      <c r="G39">
        <v>1</v>
      </c>
      <c r="H39">
        <v>2.89</v>
      </c>
      <c r="K39">
        <f t="shared" si="0"/>
        <v>1.4450000000000001E-3</v>
      </c>
    </row>
    <row r="40" spans="1:11" hidden="1" outlineLevel="2" x14ac:dyDescent="0.25">
      <c r="A40">
        <v>16</v>
      </c>
      <c r="B40">
        <v>7975</v>
      </c>
      <c r="C40" t="s">
        <v>0</v>
      </c>
      <c r="D40">
        <v>216</v>
      </c>
      <c r="E40" t="s">
        <v>23</v>
      </c>
      <c r="F40">
        <v>3.09</v>
      </c>
      <c r="G40">
        <v>4</v>
      </c>
      <c r="H40">
        <v>12.36</v>
      </c>
      <c r="K40">
        <f t="shared" si="0"/>
        <v>6.1799999999999997E-3</v>
      </c>
    </row>
    <row r="41" spans="1:11" hidden="1" outlineLevel="2" x14ac:dyDescent="0.25">
      <c r="A41">
        <v>16</v>
      </c>
      <c r="B41">
        <v>7975</v>
      </c>
      <c r="C41" t="s">
        <v>0</v>
      </c>
      <c r="D41">
        <v>218</v>
      </c>
      <c r="E41" t="s">
        <v>24</v>
      </c>
      <c r="F41">
        <v>2.89</v>
      </c>
      <c r="G41">
        <v>5</v>
      </c>
      <c r="H41">
        <v>14.45</v>
      </c>
      <c r="K41">
        <f t="shared" si="0"/>
        <v>7.2249999999999997E-3</v>
      </c>
    </row>
    <row r="42" spans="1:11" outlineLevel="1" collapsed="1" x14ac:dyDescent="0.25">
      <c r="A42" s="1" t="s">
        <v>121</v>
      </c>
      <c r="H42">
        <f>SUBTOTAL(9,H43:H65)</f>
        <v>902.31265712499999</v>
      </c>
      <c r="K42">
        <f t="shared" si="0"/>
        <v>0.45115632856249999</v>
      </c>
    </row>
    <row r="43" spans="1:11" hidden="1" outlineLevel="2" x14ac:dyDescent="0.25">
      <c r="A43">
        <v>18</v>
      </c>
      <c r="B43">
        <v>7982</v>
      </c>
      <c r="C43" t="s">
        <v>35</v>
      </c>
      <c r="D43">
        <v>4</v>
      </c>
      <c r="E43" t="s">
        <v>1</v>
      </c>
      <c r="F43">
        <v>1.83</v>
      </c>
      <c r="G43">
        <v>2.5</v>
      </c>
      <c r="H43">
        <v>4.5750000000000002</v>
      </c>
      <c r="K43">
        <f t="shared" si="0"/>
        <v>2.2875E-3</v>
      </c>
    </row>
    <row r="44" spans="1:11" hidden="1" outlineLevel="2" x14ac:dyDescent="0.25">
      <c r="A44">
        <v>18</v>
      </c>
      <c r="B44">
        <v>7982</v>
      </c>
      <c r="C44" t="s">
        <v>35</v>
      </c>
      <c r="D44">
        <v>50</v>
      </c>
      <c r="E44" t="s">
        <v>2</v>
      </c>
      <c r="F44">
        <v>2.9969999999999999</v>
      </c>
      <c r="G44">
        <v>47.4765625</v>
      </c>
      <c r="H44">
        <v>142.2872578125</v>
      </c>
      <c r="K44">
        <f t="shared" si="0"/>
        <v>7.1143628906250006E-2</v>
      </c>
    </row>
    <row r="45" spans="1:11" hidden="1" outlineLevel="2" x14ac:dyDescent="0.25">
      <c r="A45">
        <v>18</v>
      </c>
      <c r="B45">
        <v>7982</v>
      </c>
      <c r="C45" t="s">
        <v>35</v>
      </c>
      <c r="D45">
        <v>51</v>
      </c>
      <c r="E45" t="s">
        <v>3</v>
      </c>
      <c r="F45">
        <v>2.9569999999999999</v>
      </c>
      <c r="G45">
        <v>90.453125</v>
      </c>
      <c r="H45">
        <v>267.46989062500001</v>
      </c>
      <c r="K45">
        <f t="shared" si="0"/>
        <v>0.13373494531249999</v>
      </c>
    </row>
    <row r="46" spans="1:11" hidden="1" outlineLevel="2" x14ac:dyDescent="0.25">
      <c r="A46">
        <v>18</v>
      </c>
      <c r="B46">
        <v>7982</v>
      </c>
      <c r="C46" t="s">
        <v>35</v>
      </c>
      <c r="D46">
        <v>64</v>
      </c>
      <c r="E46" t="s">
        <v>4</v>
      </c>
      <c r="F46">
        <v>5.5</v>
      </c>
      <c r="G46">
        <v>4.9315030000000002</v>
      </c>
      <c r="H46">
        <v>27.1232665</v>
      </c>
      <c r="K46">
        <f t="shared" si="0"/>
        <v>1.356163325E-2</v>
      </c>
    </row>
    <row r="47" spans="1:11" hidden="1" outlineLevel="2" x14ac:dyDescent="0.25">
      <c r="A47">
        <v>18</v>
      </c>
      <c r="B47">
        <v>7982</v>
      </c>
      <c r="C47" t="s">
        <v>35</v>
      </c>
      <c r="D47">
        <v>81</v>
      </c>
      <c r="E47" t="s">
        <v>5</v>
      </c>
      <c r="F47">
        <v>2.794</v>
      </c>
      <c r="G47">
        <v>37.1328125</v>
      </c>
      <c r="H47">
        <v>103.749078125</v>
      </c>
      <c r="K47">
        <f t="shared" si="0"/>
        <v>5.1874539062499996E-2</v>
      </c>
    </row>
    <row r="48" spans="1:11" hidden="1" outlineLevel="2" x14ac:dyDescent="0.25">
      <c r="A48">
        <v>18</v>
      </c>
      <c r="B48">
        <v>7982</v>
      </c>
      <c r="C48" t="s">
        <v>35</v>
      </c>
      <c r="D48">
        <v>83</v>
      </c>
      <c r="E48" t="s">
        <v>6</v>
      </c>
      <c r="F48">
        <v>2.6949999999999998</v>
      </c>
      <c r="G48">
        <v>29.0234375</v>
      </c>
      <c r="H48">
        <v>78.218164062499994</v>
      </c>
      <c r="K48">
        <f t="shared" si="0"/>
        <v>3.9109082031249999E-2</v>
      </c>
    </row>
    <row r="49" spans="1:11" hidden="1" outlineLevel="2" x14ac:dyDescent="0.25">
      <c r="A49">
        <v>18</v>
      </c>
      <c r="B49">
        <v>7982</v>
      </c>
      <c r="C49" t="s">
        <v>35</v>
      </c>
      <c r="D49">
        <v>129</v>
      </c>
      <c r="E49" t="s">
        <v>7</v>
      </c>
      <c r="F49">
        <v>3.07</v>
      </c>
      <c r="G49">
        <v>4</v>
      </c>
      <c r="H49">
        <v>12.28</v>
      </c>
      <c r="K49">
        <f t="shared" si="0"/>
        <v>6.1399999999999996E-3</v>
      </c>
    </row>
    <row r="50" spans="1:11" hidden="1" outlineLevel="2" x14ac:dyDescent="0.25">
      <c r="A50">
        <v>18</v>
      </c>
      <c r="B50">
        <v>7982</v>
      </c>
      <c r="C50" t="s">
        <v>35</v>
      </c>
      <c r="D50">
        <v>136</v>
      </c>
      <c r="E50" t="s">
        <v>8</v>
      </c>
      <c r="F50">
        <v>3.09</v>
      </c>
      <c r="G50">
        <v>2</v>
      </c>
      <c r="H50">
        <v>6.18</v>
      </c>
      <c r="K50">
        <f t="shared" si="0"/>
        <v>3.0899999999999999E-3</v>
      </c>
    </row>
    <row r="51" spans="1:11" hidden="1" outlineLevel="2" x14ac:dyDescent="0.25">
      <c r="A51">
        <v>18</v>
      </c>
      <c r="B51">
        <v>7982</v>
      </c>
      <c r="C51" t="s">
        <v>35</v>
      </c>
      <c r="D51">
        <v>140</v>
      </c>
      <c r="E51" t="s">
        <v>36</v>
      </c>
      <c r="F51">
        <v>3.1</v>
      </c>
      <c r="G51">
        <v>5</v>
      </c>
      <c r="H51">
        <v>15.5</v>
      </c>
      <c r="K51">
        <f t="shared" si="0"/>
        <v>7.7499999999999999E-3</v>
      </c>
    </row>
    <row r="52" spans="1:11" hidden="1" outlineLevel="2" x14ac:dyDescent="0.25">
      <c r="A52">
        <v>18</v>
      </c>
      <c r="B52">
        <v>7982</v>
      </c>
      <c r="C52" t="s">
        <v>35</v>
      </c>
      <c r="D52">
        <v>141</v>
      </c>
      <c r="E52" t="s">
        <v>9</v>
      </c>
      <c r="F52">
        <v>3.09</v>
      </c>
      <c r="G52">
        <v>6</v>
      </c>
      <c r="H52">
        <v>18.54</v>
      </c>
      <c r="K52">
        <f t="shared" si="0"/>
        <v>9.2699999999999987E-3</v>
      </c>
    </row>
    <row r="53" spans="1:11" hidden="1" outlineLevel="2" x14ac:dyDescent="0.25">
      <c r="A53">
        <v>18</v>
      </c>
      <c r="B53">
        <v>7982</v>
      </c>
      <c r="C53" t="s">
        <v>35</v>
      </c>
      <c r="D53">
        <v>142</v>
      </c>
      <c r="E53" t="s">
        <v>10</v>
      </c>
      <c r="F53">
        <v>2.99</v>
      </c>
      <c r="G53">
        <v>5</v>
      </c>
      <c r="H53">
        <v>14.95</v>
      </c>
      <c r="K53">
        <f t="shared" si="0"/>
        <v>7.4749999999999999E-3</v>
      </c>
    </row>
    <row r="54" spans="1:11" hidden="1" outlineLevel="2" x14ac:dyDescent="0.25">
      <c r="A54">
        <v>18</v>
      </c>
      <c r="B54">
        <v>7982</v>
      </c>
      <c r="C54" t="s">
        <v>35</v>
      </c>
      <c r="D54">
        <v>147</v>
      </c>
      <c r="E54" t="s">
        <v>37</v>
      </c>
      <c r="F54">
        <v>3.07</v>
      </c>
      <c r="G54">
        <v>8</v>
      </c>
      <c r="H54">
        <v>24.56</v>
      </c>
      <c r="K54">
        <f t="shared" si="0"/>
        <v>1.2279999999999999E-2</v>
      </c>
    </row>
    <row r="55" spans="1:11" hidden="1" outlineLevel="2" x14ac:dyDescent="0.25">
      <c r="A55">
        <v>18</v>
      </c>
      <c r="B55">
        <v>7982</v>
      </c>
      <c r="C55" t="s">
        <v>35</v>
      </c>
      <c r="D55">
        <v>151</v>
      </c>
      <c r="E55" t="s">
        <v>12</v>
      </c>
      <c r="F55">
        <v>3.1</v>
      </c>
      <c r="G55">
        <v>7</v>
      </c>
      <c r="H55">
        <v>21.7</v>
      </c>
      <c r="K55">
        <f t="shared" si="0"/>
        <v>1.085E-2</v>
      </c>
    </row>
    <row r="56" spans="1:11" hidden="1" outlineLevel="2" x14ac:dyDescent="0.25">
      <c r="A56">
        <v>18</v>
      </c>
      <c r="B56">
        <v>7982</v>
      </c>
      <c r="C56" t="s">
        <v>35</v>
      </c>
      <c r="D56">
        <v>153</v>
      </c>
      <c r="E56" t="s">
        <v>13</v>
      </c>
      <c r="F56">
        <v>2.99</v>
      </c>
      <c r="G56">
        <v>7</v>
      </c>
      <c r="H56">
        <v>20.93</v>
      </c>
      <c r="K56">
        <f t="shared" si="0"/>
        <v>1.0465E-2</v>
      </c>
    </row>
    <row r="57" spans="1:11" hidden="1" outlineLevel="2" x14ac:dyDescent="0.25">
      <c r="A57">
        <v>18</v>
      </c>
      <c r="B57">
        <v>7982</v>
      </c>
      <c r="C57" t="s">
        <v>35</v>
      </c>
      <c r="D57">
        <v>154</v>
      </c>
      <c r="E57" t="s">
        <v>14</v>
      </c>
      <c r="F57">
        <v>3.07</v>
      </c>
      <c r="G57">
        <v>3</v>
      </c>
      <c r="H57">
        <v>9.2100000000000009</v>
      </c>
      <c r="K57">
        <f t="shared" si="0"/>
        <v>4.6050000000000006E-3</v>
      </c>
    </row>
    <row r="58" spans="1:11" hidden="1" outlineLevel="2" x14ac:dyDescent="0.25">
      <c r="A58">
        <v>18</v>
      </c>
      <c r="B58">
        <v>7982</v>
      </c>
      <c r="C58" t="s">
        <v>35</v>
      </c>
      <c r="D58">
        <v>179</v>
      </c>
      <c r="E58" t="s">
        <v>38</v>
      </c>
      <c r="F58">
        <v>3.1</v>
      </c>
      <c r="G58">
        <v>5</v>
      </c>
      <c r="H58">
        <v>15.5</v>
      </c>
      <c r="K58">
        <f t="shared" si="0"/>
        <v>7.7499999999999999E-3</v>
      </c>
    </row>
    <row r="59" spans="1:11" hidden="1" outlineLevel="2" x14ac:dyDescent="0.25">
      <c r="A59">
        <v>18</v>
      </c>
      <c r="B59">
        <v>7982</v>
      </c>
      <c r="C59" t="s">
        <v>35</v>
      </c>
      <c r="D59">
        <v>180</v>
      </c>
      <c r="E59" t="s">
        <v>15</v>
      </c>
      <c r="F59">
        <v>2.89</v>
      </c>
      <c r="G59">
        <v>5</v>
      </c>
      <c r="H59">
        <v>14.45</v>
      </c>
      <c r="K59">
        <f t="shared" si="0"/>
        <v>7.2249999999999997E-3</v>
      </c>
    </row>
    <row r="60" spans="1:11" hidden="1" outlineLevel="2" x14ac:dyDescent="0.25">
      <c r="A60">
        <v>18</v>
      </c>
      <c r="B60">
        <v>7982</v>
      </c>
      <c r="C60" t="s">
        <v>35</v>
      </c>
      <c r="D60">
        <v>184</v>
      </c>
      <c r="E60" t="s">
        <v>17</v>
      </c>
      <c r="F60">
        <v>2.89</v>
      </c>
      <c r="G60">
        <v>6</v>
      </c>
      <c r="H60">
        <v>17.34</v>
      </c>
      <c r="K60">
        <f t="shared" si="0"/>
        <v>8.6700000000000006E-3</v>
      </c>
    </row>
    <row r="61" spans="1:11" hidden="1" outlineLevel="2" x14ac:dyDescent="0.25">
      <c r="A61">
        <v>18</v>
      </c>
      <c r="B61">
        <v>7982</v>
      </c>
      <c r="C61" t="s">
        <v>35</v>
      </c>
      <c r="D61">
        <v>188</v>
      </c>
      <c r="E61" t="s">
        <v>18</v>
      </c>
      <c r="F61">
        <v>2.89</v>
      </c>
      <c r="G61">
        <v>7</v>
      </c>
      <c r="H61">
        <v>20.23</v>
      </c>
      <c r="K61">
        <f t="shared" si="0"/>
        <v>1.0115000000000001E-2</v>
      </c>
    </row>
    <row r="62" spans="1:11" hidden="1" outlineLevel="2" x14ac:dyDescent="0.25">
      <c r="A62">
        <v>18</v>
      </c>
      <c r="B62">
        <v>7982</v>
      </c>
      <c r="C62" t="s">
        <v>35</v>
      </c>
      <c r="D62">
        <v>193</v>
      </c>
      <c r="E62" t="s">
        <v>20</v>
      </c>
      <c r="F62">
        <v>3.1</v>
      </c>
      <c r="G62">
        <v>16</v>
      </c>
      <c r="H62">
        <v>49.6</v>
      </c>
      <c r="K62">
        <f t="shared" si="0"/>
        <v>2.4799999999999999E-2</v>
      </c>
    </row>
    <row r="63" spans="1:11" hidden="1" outlineLevel="2" x14ac:dyDescent="0.25">
      <c r="A63">
        <v>18</v>
      </c>
      <c r="B63">
        <v>7982</v>
      </c>
      <c r="C63" t="s">
        <v>35</v>
      </c>
      <c r="D63">
        <v>201</v>
      </c>
      <c r="E63" t="s">
        <v>39</v>
      </c>
      <c r="F63">
        <v>3.07</v>
      </c>
      <c r="G63">
        <v>1</v>
      </c>
      <c r="H63">
        <v>3.07</v>
      </c>
      <c r="K63">
        <f t="shared" si="0"/>
        <v>1.5349999999999999E-3</v>
      </c>
    </row>
    <row r="64" spans="1:11" hidden="1" outlineLevel="2" x14ac:dyDescent="0.25">
      <c r="A64">
        <v>18</v>
      </c>
      <c r="B64">
        <v>7982</v>
      </c>
      <c r="C64" t="s">
        <v>35</v>
      </c>
      <c r="D64">
        <v>216</v>
      </c>
      <c r="E64" t="s">
        <v>23</v>
      </c>
      <c r="F64">
        <v>3.09</v>
      </c>
      <c r="G64">
        <v>2</v>
      </c>
      <c r="H64">
        <v>6.18</v>
      </c>
      <c r="K64">
        <f t="shared" si="0"/>
        <v>3.0899999999999999E-3</v>
      </c>
    </row>
    <row r="65" spans="1:11" hidden="1" outlineLevel="2" x14ac:dyDescent="0.25">
      <c r="A65">
        <v>18</v>
      </c>
      <c r="B65">
        <v>7982</v>
      </c>
      <c r="C65" t="s">
        <v>35</v>
      </c>
      <c r="D65">
        <v>218</v>
      </c>
      <c r="E65" t="s">
        <v>24</v>
      </c>
      <c r="F65">
        <v>2.89</v>
      </c>
      <c r="G65">
        <v>3</v>
      </c>
      <c r="H65">
        <v>8.67</v>
      </c>
      <c r="K65">
        <f t="shared" si="0"/>
        <v>4.3350000000000003E-3</v>
      </c>
    </row>
    <row r="66" spans="1:11" outlineLevel="1" collapsed="1" x14ac:dyDescent="0.25">
      <c r="A66" s="1" t="s">
        <v>120</v>
      </c>
      <c r="H66">
        <f>SUBTOTAL(9,H67:H105)</f>
        <v>74361.817547312487</v>
      </c>
      <c r="K66">
        <f t="shared" si="0"/>
        <v>37.180908773656242</v>
      </c>
    </row>
    <row r="67" spans="1:11" hidden="1" outlineLevel="2" x14ac:dyDescent="0.25">
      <c r="A67">
        <v>20</v>
      </c>
      <c r="B67">
        <v>7988</v>
      </c>
      <c r="C67" t="s">
        <v>40</v>
      </c>
      <c r="D67">
        <v>15</v>
      </c>
      <c r="E67" t="s">
        <v>41</v>
      </c>
      <c r="F67">
        <v>3.96</v>
      </c>
      <c r="G67">
        <v>588.1875</v>
      </c>
      <c r="H67">
        <v>2329.2224999999999</v>
      </c>
      <c r="K67">
        <f t="shared" si="0"/>
        <v>1.1646112499999999</v>
      </c>
    </row>
    <row r="68" spans="1:11" hidden="1" outlineLevel="2" x14ac:dyDescent="0.25">
      <c r="A68">
        <v>20</v>
      </c>
      <c r="B68">
        <v>7988</v>
      </c>
      <c r="C68" t="s">
        <v>40</v>
      </c>
      <c r="D68">
        <v>16</v>
      </c>
      <c r="E68" t="s">
        <v>42</v>
      </c>
      <c r="F68">
        <v>9.08</v>
      </c>
      <c r="G68">
        <v>78.0078125</v>
      </c>
      <c r="H68">
        <v>708.31093750000002</v>
      </c>
      <c r="K68">
        <f t="shared" ref="K68:K131" si="1">H68/2000</f>
        <v>0.35415546875000004</v>
      </c>
    </row>
    <row r="69" spans="1:11" hidden="1" outlineLevel="2" x14ac:dyDescent="0.25">
      <c r="A69">
        <v>20</v>
      </c>
      <c r="B69">
        <v>7988</v>
      </c>
      <c r="C69" t="s">
        <v>40</v>
      </c>
      <c r="D69">
        <v>17</v>
      </c>
      <c r="E69" t="s">
        <v>43</v>
      </c>
      <c r="F69">
        <v>6.8</v>
      </c>
      <c r="G69">
        <v>1.02856640625</v>
      </c>
      <c r="H69">
        <v>6.9942515624999997</v>
      </c>
      <c r="K69">
        <f t="shared" si="1"/>
        <v>3.4971257812499998E-3</v>
      </c>
    </row>
    <row r="70" spans="1:11" hidden="1" outlineLevel="2" x14ac:dyDescent="0.25">
      <c r="A70">
        <v>20</v>
      </c>
      <c r="B70">
        <v>7988</v>
      </c>
      <c r="C70" t="s">
        <v>40</v>
      </c>
      <c r="D70">
        <v>18</v>
      </c>
      <c r="E70" t="s">
        <v>44</v>
      </c>
      <c r="F70">
        <v>6.26</v>
      </c>
      <c r="G70">
        <v>4147.5</v>
      </c>
      <c r="H70">
        <v>25963.35</v>
      </c>
      <c r="K70">
        <f t="shared" si="1"/>
        <v>12.981674999999999</v>
      </c>
    </row>
    <row r="71" spans="1:11" hidden="1" outlineLevel="2" x14ac:dyDescent="0.25">
      <c r="A71">
        <v>20</v>
      </c>
      <c r="B71">
        <v>7988</v>
      </c>
      <c r="C71" t="s">
        <v>40</v>
      </c>
      <c r="D71">
        <v>64</v>
      </c>
      <c r="E71" t="s">
        <v>4</v>
      </c>
      <c r="F71">
        <v>5.5</v>
      </c>
      <c r="G71">
        <v>8.107132</v>
      </c>
      <c r="H71">
        <v>44.589225999999996</v>
      </c>
      <c r="K71">
        <f t="shared" si="1"/>
        <v>2.2294612999999998E-2</v>
      </c>
    </row>
    <row r="72" spans="1:11" hidden="1" outlineLevel="2" x14ac:dyDescent="0.25">
      <c r="A72">
        <v>20</v>
      </c>
      <c r="B72">
        <v>7988</v>
      </c>
      <c r="C72" t="s">
        <v>40</v>
      </c>
      <c r="D72">
        <v>65</v>
      </c>
      <c r="E72" t="s">
        <v>28</v>
      </c>
      <c r="F72">
        <v>5.5</v>
      </c>
      <c r="G72">
        <v>8.107132</v>
      </c>
      <c r="H72">
        <v>44.589225999999996</v>
      </c>
      <c r="K72">
        <f t="shared" si="1"/>
        <v>2.2294612999999998E-2</v>
      </c>
    </row>
    <row r="73" spans="1:11" hidden="1" outlineLevel="2" x14ac:dyDescent="0.25">
      <c r="A73">
        <v>20</v>
      </c>
      <c r="B73">
        <v>7988</v>
      </c>
      <c r="C73" t="s">
        <v>40</v>
      </c>
      <c r="D73">
        <v>117</v>
      </c>
      <c r="E73" t="s">
        <v>45</v>
      </c>
      <c r="F73">
        <v>2.91</v>
      </c>
      <c r="G73">
        <v>113.3984375</v>
      </c>
      <c r="H73">
        <v>329.98945312500001</v>
      </c>
      <c r="K73">
        <f t="shared" si="1"/>
        <v>0.1649947265625</v>
      </c>
    </row>
    <row r="74" spans="1:11" hidden="1" outlineLevel="2" x14ac:dyDescent="0.25">
      <c r="A74">
        <v>20</v>
      </c>
      <c r="B74">
        <v>7988</v>
      </c>
      <c r="C74" t="s">
        <v>40</v>
      </c>
      <c r="D74">
        <v>121</v>
      </c>
      <c r="E74" t="s">
        <v>46</v>
      </c>
      <c r="F74">
        <v>2.7</v>
      </c>
      <c r="G74">
        <v>290.24609375</v>
      </c>
      <c r="H74">
        <v>783.66445312500002</v>
      </c>
      <c r="K74">
        <f t="shared" si="1"/>
        <v>0.3918322265625</v>
      </c>
    </row>
    <row r="75" spans="1:11" hidden="1" outlineLevel="2" x14ac:dyDescent="0.25">
      <c r="A75">
        <v>20</v>
      </c>
      <c r="B75">
        <v>7988</v>
      </c>
      <c r="C75" t="s">
        <v>40</v>
      </c>
      <c r="D75">
        <v>130</v>
      </c>
      <c r="E75" t="s">
        <v>47</v>
      </c>
      <c r="F75">
        <v>2.74</v>
      </c>
      <c r="G75">
        <v>138.4296875</v>
      </c>
      <c r="H75">
        <v>379.29734374999998</v>
      </c>
      <c r="K75">
        <f t="shared" si="1"/>
        <v>0.18964867187499998</v>
      </c>
    </row>
    <row r="76" spans="1:11" hidden="1" outlineLevel="2" x14ac:dyDescent="0.25">
      <c r="A76">
        <v>20</v>
      </c>
      <c r="B76">
        <v>7988</v>
      </c>
      <c r="C76" t="s">
        <v>40</v>
      </c>
      <c r="D76">
        <v>132</v>
      </c>
      <c r="E76" t="s">
        <v>48</v>
      </c>
      <c r="F76">
        <v>2.74</v>
      </c>
      <c r="G76">
        <v>290.24609375</v>
      </c>
      <c r="H76">
        <v>795.274296875</v>
      </c>
      <c r="K76">
        <f t="shared" si="1"/>
        <v>0.39763714843749998</v>
      </c>
    </row>
    <row r="77" spans="1:11" hidden="1" outlineLevel="2" x14ac:dyDescent="0.25">
      <c r="A77">
        <v>20</v>
      </c>
      <c r="B77">
        <v>7988</v>
      </c>
      <c r="C77" t="s">
        <v>40</v>
      </c>
      <c r="D77">
        <v>133</v>
      </c>
      <c r="E77" t="s">
        <v>49</v>
      </c>
      <c r="F77">
        <v>2.74</v>
      </c>
      <c r="G77">
        <v>708.40234375</v>
      </c>
      <c r="H77">
        <v>1941.022421875</v>
      </c>
      <c r="K77">
        <f t="shared" si="1"/>
        <v>0.97051121093750004</v>
      </c>
    </row>
    <row r="78" spans="1:11" hidden="1" outlineLevel="2" x14ac:dyDescent="0.25">
      <c r="A78">
        <v>20</v>
      </c>
      <c r="B78">
        <v>7988</v>
      </c>
      <c r="C78" t="s">
        <v>40</v>
      </c>
      <c r="D78">
        <v>134</v>
      </c>
      <c r="E78" t="s">
        <v>50</v>
      </c>
      <c r="F78">
        <v>2.74</v>
      </c>
      <c r="G78">
        <v>290.0546875</v>
      </c>
      <c r="H78">
        <v>794.74984374999997</v>
      </c>
      <c r="K78">
        <f t="shared" si="1"/>
        <v>0.39737492187500001</v>
      </c>
    </row>
    <row r="79" spans="1:11" hidden="1" outlineLevel="2" x14ac:dyDescent="0.25">
      <c r="A79">
        <v>20</v>
      </c>
      <c r="B79">
        <v>7988</v>
      </c>
      <c r="C79" t="s">
        <v>40</v>
      </c>
      <c r="D79">
        <v>135</v>
      </c>
      <c r="E79" t="s">
        <v>51</v>
      </c>
      <c r="F79">
        <v>2.7</v>
      </c>
      <c r="G79">
        <v>505.8125</v>
      </c>
      <c r="H79">
        <v>1365.6937499999999</v>
      </c>
      <c r="K79">
        <f t="shared" si="1"/>
        <v>0.68284687499999996</v>
      </c>
    </row>
    <row r="80" spans="1:11" hidden="1" outlineLevel="2" x14ac:dyDescent="0.25">
      <c r="A80">
        <v>20</v>
      </c>
      <c r="B80">
        <v>7988</v>
      </c>
      <c r="C80" t="s">
        <v>40</v>
      </c>
      <c r="D80">
        <v>144</v>
      </c>
      <c r="E80" t="s">
        <v>52</v>
      </c>
      <c r="F80">
        <v>2.74</v>
      </c>
      <c r="G80">
        <v>599.0625</v>
      </c>
      <c r="H80">
        <v>1641.4312500000001</v>
      </c>
      <c r="K80">
        <f t="shared" si="1"/>
        <v>0.82071562500000006</v>
      </c>
    </row>
    <row r="81" spans="1:11" hidden="1" outlineLevel="2" x14ac:dyDescent="0.25">
      <c r="A81">
        <v>20</v>
      </c>
      <c r="B81">
        <v>7988</v>
      </c>
      <c r="C81" t="s">
        <v>40</v>
      </c>
      <c r="D81">
        <v>145</v>
      </c>
      <c r="E81" t="s">
        <v>53</v>
      </c>
      <c r="F81">
        <v>2.74</v>
      </c>
      <c r="G81">
        <v>588.921875</v>
      </c>
      <c r="H81">
        <v>1613.6459374999999</v>
      </c>
      <c r="K81">
        <f t="shared" si="1"/>
        <v>0.80682296874999992</v>
      </c>
    </row>
    <row r="82" spans="1:11" hidden="1" outlineLevel="2" x14ac:dyDescent="0.25">
      <c r="A82">
        <v>20</v>
      </c>
      <c r="B82">
        <v>7988</v>
      </c>
      <c r="C82" t="s">
        <v>40</v>
      </c>
      <c r="D82">
        <v>146</v>
      </c>
      <c r="E82" t="s">
        <v>54</v>
      </c>
      <c r="F82">
        <v>2.59</v>
      </c>
      <c r="G82">
        <v>152.09765625</v>
      </c>
      <c r="H82">
        <v>393.93292968750001</v>
      </c>
      <c r="K82">
        <f t="shared" si="1"/>
        <v>0.19696646484374999</v>
      </c>
    </row>
    <row r="83" spans="1:11" hidden="1" outlineLevel="2" x14ac:dyDescent="0.25">
      <c r="A83">
        <v>20</v>
      </c>
      <c r="B83">
        <v>7988</v>
      </c>
      <c r="C83" t="s">
        <v>40</v>
      </c>
      <c r="D83">
        <v>148</v>
      </c>
      <c r="E83" t="s">
        <v>55</v>
      </c>
      <c r="F83">
        <v>2.59</v>
      </c>
      <c r="G83">
        <v>145.125</v>
      </c>
      <c r="H83">
        <v>375.87374999999997</v>
      </c>
      <c r="K83">
        <f t="shared" si="1"/>
        <v>0.18793687499999998</v>
      </c>
    </row>
    <row r="84" spans="1:11" hidden="1" outlineLevel="2" x14ac:dyDescent="0.25">
      <c r="A84">
        <v>20</v>
      </c>
      <c r="B84">
        <v>7988</v>
      </c>
      <c r="C84" t="s">
        <v>40</v>
      </c>
      <c r="D84">
        <v>152</v>
      </c>
      <c r="E84" t="s">
        <v>56</v>
      </c>
      <c r="F84">
        <v>2.7</v>
      </c>
      <c r="G84">
        <v>877.078125</v>
      </c>
      <c r="H84">
        <v>2368.1109375000001</v>
      </c>
      <c r="K84">
        <f t="shared" si="1"/>
        <v>1.18405546875</v>
      </c>
    </row>
    <row r="85" spans="1:11" hidden="1" outlineLevel="2" x14ac:dyDescent="0.25">
      <c r="A85">
        <v>20</v>
      </c>
      <c r="B85">
        <v>7988</v>
      </c>
      <c r="C85" t="s">
        <v>40</v>
      </c>
      <c r="D85">
        <v>156</v>
      </c>
      <c r="E85" t="s">
        <v>57</v>
      </c>
      <c r="F85">
        <v>2.74</v>
      </c>
      <c r="G85">
        <v>753.390625</v>
      </c>
      <c r="H85">
        <v>2064.2903124999998</v>
      </c>
      <c r="K85">
        <f t="shared" si="1"/>
        <v>1.0321451562499999</v>
      </c>
    </row>
    <row r="86" spans="1:11" hidden="1" outlineLevel="2" x14ac:dyDescent="0.25">
      <c r="A86">
        <v>20</v>
      </c>
      <c r="B86">
        <v>7988</v>
      </c>
      <c r="C86" t="s">
        <v>40</v>
      </c>
      <c r="D86">
        <v>157</v>
      </c>
      <c r="E86" t="s">
        <v>58</v>
      </c>
      <c r="F86">
        <v>2.59</v>
      </c>
      <c r="G86">
        <v>147.8203125</v>
      </c>
      <c r="H86">
        <v>382.854609375</v>
      </c>
      <c r="K86">
        <f t="shared" si="1"/>
        <v>0.19142730468749999</v>
      </c>
    </row>
    <row r="87" spans="1:11" hidden="1" outlineLevel="2" x14ac:dyDescent="0.25">
      <c r="A87">
        <v>20</v>
      </c>
      <c r="B87">
        <v>7988</v>
      </c>
      <c r="C87" t="s">
        <v>40</v>
      </c>
      <c r="D87">
        <v>158</v>
      </c>
      <c r="E87" t="s">
        <v>59</v>
      </c>
      <c r="F87">
        <v>2.74</v>
      </c>
      <c r="G87">
        <v>606.8359375</v>
      </c>
      <c r="H87">
        <v>1662.73046875</v>
      </c>
      <c r="K87">
        <f t="shared" si="1"/>
        <v>0.83136523437499998</v>
      </c>
    </row>
    <row r="88" spans="1:11" hidden="1" outlineLevel="2" x14ac:dyDescent="0.25">
      <c r="A88">
        <v>20</v>
      </c>
      <c r="B88">
        <v>7988</v>
      </c>
      <c r="C88" t="s">
        <v>40</v>
      </c>
      <c r="D88">
        <v>169</v>
      </c>
      <c r="E88" t="s">
        <v>60</v>
      </c>
      <c r="F88">
        <v>2.7</v>
      </c>
      <c r="G88">
        <v>444.50390625</v>
      </c>
      <c r="H88">
        <v>1200.1605468749999</v>
      </c>
      <c r="K88">
        <f t="shared" si="1"/>
        <v>0.60008027343749992</v>
      </c>
    </row>
    <row r="89" spans="1:11" hidden="1" outlineLevel="2" x14ac:dyDescent="0.25">
      <c r="A89">
        <v>20</v>
      </c>
      <c r="B89">
        <v>7988</v>
      </c>
      <c r="C89" t="s">
        <v>40</v>
      </c>
      <c r="D89">
        <v>171</v>
      </c>
      <c r="E89" t="s">
        <v>61</v>
      </c>
      <c r="F89">
        <v>2.69</v>
      </c>
      <c r="G89">
        <v>597.03515625</v>
      </c>
      <c r="H89">
        <v>1606.0245703124999</v>
      </c>
      <c r="K89">
        <f t="shared" si="1"/>
        <v>0.80301228515625001</v>
      </c>
    </row>
    <row r="90" spans="1:11" hidden="1" outlineLevel="2" x14ac:dyDescent="0.25">
      <c r="A90">
        <v>20</v>
      </c>
      <c r="B90">
        <v>7988</v>
      </c>
      <c r="C90" t="s">
        <v>40</v>
      </c>
      <c r="D90">
        <v>172</v>
      </c>
      <c r="E90" t="s">
        <v>62</v>
      </c>
      <c r="F90">
        <v>2.75</v>
      </c>
      <c r="G90">
        <v>1046.515625</v>
      </c>
      <c r="H90">
        <v>2877.91796875</v>
      </c>
      <c r="K90">
        <f t="shared" si="1"/>
        <v>1.4389589843749999</v>
      </c>
    </row>
    <row r="91" spans="1:11" hidden="1" outlineLevel="2" x14ac:dyDescent="0.25">
      <c r="A91">
        <v>20</v>
      </c>
      <c r="B91">
        <v>7988</v>
      </c>
      <c r="C91" t="s">
        <v>40</v>
      </c>
      <c r="D91">
        <v>181</v>
      </c>
      <c r="E91" t="s">
        <v>63</v>
      </c>
      <c r="F91">
        <v>2.69</v>
      </c>
      <c r="G91">
        <v>738.40625</v>
      </c>
      <c r="H91">
        <v>1986.3128125000001</v>
      </c>
      <c r="K91">
        <f t="shared" si="1"/>
        <v>0.99315640625000001</v>
      </c>
    </row>
    <row r="92" spans="1:11" hidden="1" outlineLevel="2" x14ac:dyDescent="0.25">
      <c r="A92">
        <v>20</v>
      </c>
      <c r="B92">
        <v>7988</v>
      </c>
      <c r="C92" t="s">
        <v>40</v>
      </c>
      <c r="D92">
        <v>183</v>
      </c>
      <c r="E92" t="s">
        <v>64</v>
      </c>
      <c r="F92">
        <v>2.75</v>
      </c>
      <c r="G92">
        <v>922.7421875</v>
      </c>
      <c r="H92">
        <v>2537.541015625</v>
      </c>
      <c r="K92">
        <f t="shared" si="1"/>
        <v>1.2687705078125</v>
      </c>
    </row>
    <row r="93" spans="1:11" hidden="1" outlineLevel="2" x14ac:dyDescent="0.25">
      <c r="A93">
        <v>20</v>
      </c>
      <c r="B93">
        <v>7988</v>
      </c>
      <c r="C93" t="s">
        <v>40</v>
      </c>
      <c r="D93">
        <v>185</v>
      </c>
      <c r="E93" t="s">
        <v>65</v>
      </c>
      <c r="F93">
        <v>2.59</v>
      </c>
      <c r="G93">
        <v>141.078125</v>
      </c>
      <c r="H93">
        <v>365.39234375000001</v>
      </c>
      <c r="K93">
        <f t="shared" si="1"/>
        <v>0.18269617187500001</v>
      </c>
    </row>
    <row r="94" spans="1:11" hidden="1" outlineLevel="2" x14ac:dyDescent="0.25">
      <c r="A94">
        <v>20</v>
      </c>
      <c r="B94">
        <v>7988</v>
      </c>
      <c r="C94" t="s">
        <v>40</v>
      </c>
      <c r="D94">
        <v>187</v>
      </c>
      <c r="E94" t="s">
        <v>66</v>
      </c>
      <c r="F94">
        <v>2.75</v>
      </c>
      <c r="G94">
        <v>912.140625</v>
      </c>
      <c r="H94">
        <v>2508.38671875</v>
      </c>
      <c r="K94">
        <f t="shared" si="1"/>
        <v>1.2541933593750001</v>
      </c>
    </row>
    <row r="95" spans="1:11" hidden="1" outlineLevel="2" x14ac:dyDescent="0.25">
      <c r="A95">
        <v>20</v>
      </c>
      <c r="B95">
        <v>7988</v>
      </c>
      <c r="C95" t="s">
        <v>40</v>
      </c>
      <c r="D95">
        <v>190</v>
      </c>
      <c r="E95" t="s">
        <v>67</v>
      </c>
      <c r="F95">
        <v>2.69</v>
      </c>
      <c r="G95">
        <v>631.20703125</v>
      </c>
      <c r="H95">
        <v>1697.9469140624999</v>
      </c>
      <c r="K95">
        <f t="shared" si="1"/>
        <v>0.84897345703124993</v>
      </c>
    </row>
    <row r="96" spans="1:11" hidden="1" outlineLevel="2" x14ac:dyDescent="0.25">
      <c r="A96">
        <v>20</v>
      </c>
      <c r="B96">
        <v>7988</v>
      </c>
      <c r="C96" t="s">
        <v>40</v>
      </c>
      <c r="D96">
        <v>195</v>
      </c>
      <c r="E96" t="s">
        <v>68</v>
      </c>
      <c r="F96">
        <v>2.75</v>
      </c>
      <c r="G96">
        <v>598.04296875</v>
      </c>
      <c r="H96">
        <v>1644.6181640625</v>
      </c>
      <c r="K96">
        <f t="shared" si="1"/>
        <v>0.82230908203124997</v>
      </c>
    </row>
    <row r="97" spans="1:11" hidden="1" outlineLevel="2" x14ac:dyDescent="0.25">
      <c r="A97">
        <v>20</v>
      </c>
      <c r="B97">
        <v>7988</v>
      </c>
      <c r="C97" t="s">
        <v>40</v>
      </c>
      <c r="D97">
        <v>198</v>
      </c>
      <c r="E97" t="s">
        <v>69</v>
      </c>
      <c r="F97">
        <v>2.59</v>
      </c>
      <c r="G97">
        <v>72.22265625</v>
      </c>
      <c r="H97">
        <v>187.05667968750001</v>
      </c>
      <c r="K97">
        <f t="shared" si="1"/>
        <v>9.3528339843750002E-2</v>
      </c>
    </row>
    <row r="98" spans="1:11" hidden="1" outlineLevel="2" x14ac:dyDescent="0.25">
      <c r="A98">
        <v>20</v>
      </c>
      <c r="B98">
        <v>7988</v>
      </c>
      <c r="C98" t="s">
        <v>40</v>
      </c>
      <c r="D98">
        <v>199</v>
      </c>
      <c r="E98" t="s">
        <v>70</v>
      </c>
      <c r="F98">
        <v>2.75</v>
      </c>
      <c r="G98">
        <v>873.1015625</v>
      </c>
      <c r="H98">
        <v>2401.029296875</v>
      </c>
      <c r="K98">
        <f t="shared" si="1"/>
        <v>1.2005146484375</v>
      </c>
    </row>
    <row r="99" spans="1:11" hidden="1" outlineLevel="2" x14ac:dyDescent="0.25">
      <c r="A99">
        <v>20</v>
      </c>
      <c r="B99">
        <v>7988</v>
      </c>
      <c r="C99" t="s">
        <v>40</v>
      </c>
      <c r="D99">
        <v>200</v>
      </c>
      <c r="E99" t="s">
        <v>71</v>
      </c>
      <c r="F99">
        <v>2.69</v>
      </c>
      <c r="G99">
        <v>580.58984375</v>
      </c>
      <c r="H99">
        <v>1561.7866796875001</v>
      </c>
      <c r="K99">
        <f t="shared" si="1"/>
        <v>0.78089333984374998</v>
      </c>
    </row>
    <row r="100" spans="1:11" hidden="1" outlineLevel="2" x14ac:dyDescent="0.25">
      <c r="A100">
        <v>20</v>
      </c>
      <c r="B100">
        <v>7988</v>
      </c>
      <c r="C100" t="s">
        <v>40</v>
      </c>
      <c r="D100">
        <v>204</v>
      </c>
      <c r="E100" t="s">
        <v>72</v>
      </c>
      <c r="F100">
        <v>2.75</v>
      </c>
      <c r="G100">
        <v>795.1484375</v>
      </c>
      <c r="H100">
        <v>2186.658203125</v>
      </c>
      <c r="K100">
        <f t="shared" si="1"/>
        <v>1.0933291015625</v>
      </c>
    </row>
    <row r="101" spans="1:11" hidden="1" outlineLevel="2" x14ac:dyDescent="0.25">
      <c r="A101">
        <v>20</v>
      </c>
      <c r="B101">
        <v>7988</v>
      </c>
      <c r="C101" t="s">
        <v>40</v>
      </c>
      <c r="D101">
        <v>207</v>
      </c>
      <c r="E101" t="s">
        <v>73</v>
      </c>
      <c r="F101">
        <v>2.75</v>
      </c>
      <c r="G101">
        <v>300.69921875</v>
      </c>
      <c r="H101">
        <v>826.9228515625</v>
      </c>
      <c r="K101">
        <f t="shared" si="1"/>
        <v>0.41346142578125</v>
      </c>
    </row>
    <row r="102" spans="1:11" hidden="1" outlineLevel="2" x14ac:dyDescent="0.25">
      <c r="A102">
        <v>20</v>
      </c>
      <c r="B102">
        <v>7988</v>
      </c>
      <c r="C102" t="s">
        <v>40</v>
      </c>
      <c r="D102">
        <v>210</v>
      </c>
      <c r="E102" t="s">
        <v>74</v>
      </c>
      <c r="F102">
        <v>2.74</v>
      </c>
      <c r="G102">
        <v>441.453125</v>
      </c>
      <c r="H102">
        <v>1209.5815625</v>
      </c>
      <c r="K102">
        <f t="shared" si="1"/>
        <v>0.60479078124999996</v>
      </c>
    </row>
    <row r="103" spans="1:11" hidden="1" outlineLevel="2" x14ac:dyDescent="0.25">
      <c r="A103">
        <v>20</v>
      </c>
      <c r="B103">
        <v>7988</v>
      </c>
      <c r="C103" t="s">
        <v>40</v>
      </c>
      <c r="D103">
        <v>224</v>
      </c>
      <c r="E103" t="s">
        <v>75</v>
      </c>
      <c r="F103">
        <v>2.59</v>
      </c>
      <c r="G103">
        <v>72.22265625</v>
      </c>
      <c r="H103">
        <v>187.05667968750001</v>
      </c>
      <c r="K103">
        <f t="shared" si="1"/>
        <v>9.3528339843750002E-2</v>
      </c>
    </row>
    <row r="104" spans="1:11" hidden="1" outlineLevel="2" x14ac:dyDescent="0.25">
      <c r="A104">
        <v>20</v>
      </c>
      <c r="B104">
        <v>7988</v>
      </c>
      <c r="C104" t="s">
        <v>40</v>
      </c>
      <c r="D104">
        <v>227</v>
      </c>
      <c r="E104" t="s">
        <v>76</v>
      </c>
      <c r="F104">
        <v>2.75</v>
      </c>
      <c r="G104">
        <v>157.2734375</v>
      </c>
      <c r="H104">
        <v>432.501953125</v>
      </c>
      <c r="K104">
        <f t="shared" si="1"/>
        <v>0.2162509765625</v>
      </c>
    </row>
    <row r="105" spans="1:11" hidden="1" outlineLevel="2" x14ac:dyDescent="0.25">
      <c r="A105">
        <v>20</v>
      </c>
      <c r="B105">
        <v>7988</v>
      </c>
      <c r="C105" t="s">
        <v>40</v>
      </c>
      <c r="D105">
        <v>228</v>
      </c>
      <c r="E105" t="s">
        <v>77</v>
      </c>
      <c r="F105">
        <v>2.75</v>
      </c>
      <c r="G105">
        <v>1074.65625</v>
      </c>
      <c r="H105">
        <v>2955.3046875</v>
      </c>
      <c r="K105">
        <f t="shared" si="1"/>
        <v>1.47765234375</v>
      </c>
    </row>
    <row r="106" spans="1:11" outlineLevel="1" collapsed="1" x14ac:dyDescent="0.25">
      <c r="A106" s="1" t="s">
        <v>119</v>
      </c>
      <c r="H106">
        <f>SUBTOTAL(9,H107:H144)</f>
        <v>69458.710359812496</v>
      </c>
      <c r="K106">
        <f t="shared" si="1"/>
        <v>34.72935517990625</v>
      </c>
    </row>
    <row r="107" spans="1:11" hidden="1" outlineLevel="2" x14ac:dyDescent="0.25">
      <c r="A107">
        <v>22</v>
      </c>
      <c r="B107">
        <v>7989</v>
      </c>
      <c r="C107" t="s">
        <v>78</v>
      </c>
      <c r="D107">
        <v>15</v>
      </c>
      <c r="E107" t="s">
        <v>41</v>
      </c>
      <c r="F107">
        <v>3.96</v>
      </c>
      <c r="G107">
        <v>588.1875</v>
      </c>
      <c r="H107">
        <v>2329.2224999999999</v>
      </c>
      <c r="K107">
        <f t="shared" si="1"/>
        <v>1.1646112499999999</v>
      </c>
    </row>
    <row r="108" spans="1:11" hidden="1" outlineLevel="2" x14ac:dyDescent="0.25">
      <c r="A108">
        <v>22</v>
      </c>
      <c r="B108">
        <v>7989</v>
      </c>
      <c r="C108" t="s">
        <v>78</v>
      </c>
      <c r="D108">
        <v>16</v>
      </c>
      <c r="E108" t="s">
        <v>42</v>
      </c>
      <c r="F108">
        <v>9.08</v>
      </c>
      <c r="G108">
        <v>70.3203125</v>
      </c>
      <c r="H108">
        <v>638.50843750000001</v>
      </c>
      <c r="K108">
        <f t="shared" si="1"/>
        <v>0.31925421874999999</v>
      </c>
    </row>
    <row r="109" spans="1:11" hidden="1" outlineLevel="2" x14ac:dyDescent="0.25">
      <c r="A109">
        <v>22</v>
      </c>
      <c r="B109">
        <v>7989</v>
      </c>
      <c r="C109" t="s">
        <v>78</v>
      </c>
      <c r="D109">
        <v>17</v>
      </c>
      <c r="E109" t="s">
        <v>43</v>
      </c>
      <c r="F109">
        <v>6.8</v>
      </c>
      <c r="G109">
        <v>1.02856640625</v>
      </c>
      <c r="H109">
        <v>6.9942515624999997</v>
      </c>
      <c r="K109">
        <f t="shared" si="1"/>
        <v>3.4971257812499998E-3</v>
      </c>
    </row>
    <row r="110" spans="1:11" hidden="1" outlineLevel="2" x14ac:dyDescent="0.25">
      <c r="A110">
        <v>22</v>
      </c>
      <c r="B110">
        <v>7989</v>
      </c>
      <c r="C110" t="s">
        <v>78</v>
      </c>
      <c r="D110">
        <v>18</v>
      </c>
      <c r="E110" t="s">
        <v>44</v>
      </c>
      <c r="F110">
        <v>6.26</v>
      </c>
      <c r="G110">
        <v>3847.5</v>
      </c>
      <c r="H110">
        <v>24085.35</v>
      </c>
      <c r="K110">
        <f t="shared" si="1"/>
        <v>12.042674999999999</v>
      </c>
    </row>
    <row r="111" spans="1:11" hidden="1" outlineLevel="2" x14ac:dyDescent="0.25">
      <c r="A111">
        <v>22</v>
      </c>
      <c r="B111">
        <v>7989</v>
      </c>
      <c r="C111" t="s">
        <v>78</v>
      </c>
      <c r="D111">
        <v>64</v>
      </c>
      <c r="E111" t="s">
        <v>4</v>
      </c>
      <c r="F111">
        <v>5.5</v>
      </c>
      <c r="G111">
        <v>8.107132</v>
      </c>
      <c r="H111">
        <v>44.589225999999996</v>
      </c>
      <c r="K111">
        <f t="shared" si="1"/>
        <v>2.2294612999999998E-2</v>
      </c>
    </row>
    <row r="112" spans="1:11" hidden="1" outlineLevel="2" x14ac:dyDescent="0.25">
      <c r="A112">
        <v>22</v>
      </c>
      <c r="B112">
        <v>7989</v>
      </c>
      <c r="C112" t="s">
        <v>78</v>
      </c>
      <c r="D112">
        <v>65</v>
      </c>
      <c r="E112" t="s">
        <v>28</v>
      </c>
      <c r="F112">
        <v>5.5</v>
      </c>
      <c r="G112">
        <v>8.107132</v>
      </c>
      <c r="H112">
        <v>44.589225999999996</v>
      </c>
      <c r="K112">
        <f t="shared" si="1"/>
        <v>2.2294612999999998E-2</v>
      </c>
    </row>
    <row r="113" spans="1:11" hidden="1" outlineLevel="2" x14ac:dyDescent="0.25">
      <c r="A113">
        <v>22</v>
      </c>
      <c r="B113">
        <v>7989</v>
      </c>
      <c r="C113" t="s">
        <v>78</v>
      </c>
      <c r="D113">
        <v>117</v>
      </c>
      <c r="E113" t="s">
        <v>45</v>
      </c>
      <c r="F113">
        <v>2.91</v>
      </c>
      <c r="G113">
        <v>113.3984375</v>
      </c>
      <c r="H113">
        <v>329.98945312500001</v>
      </c>
      <c r="K113">
        <f t="shared" si="1"/>
        <v>0.1649947265625</v>
      </c>
    </row>
    <row r="114" spans="1:11" hidden="1" outlineLevel="2" x14ac:dyDescent="0.25">
      <c r="A114">
        <v>22</v>
      </c>
      <c r="B114">
        <v>7989</v>
      </c>
      <c r="C114" t="s">
        <v>78</v>
      </c>
      <c r="D114">
        <v>121</v>
      </c>
      <c r="E114" t="s">
        <v>46</v>
      </c>
      <c r="F114">
        <v>2.7</v>
      </c>
      <c r="G114">
        <v>290.24609375</v>
      </c>
      <c r="H114">
        <v>783.66445312500002</v>
      </c>
      <c r="K114">
        <f t="shared" si="1"/>
        <v>0.3918322265625</v>
      </c>
    </row>
    <row r="115" spans="1:11" hidden="1" outlineLevel="2" x14ac:dyDescent="0.25">
      <c r="A115">
        <v>22</v>
      </c>
      <c r="B115">
        <v>7989</v>
      </c>
      <c r="C115" t="s">
        <v>78</v>
      </c>
      <c r="D115">
        <v>130</v>
      </c>
      <c r="E115" t="s">
        <v>47</v>
      </c>
      <c r="F115">
        <v>2.74</v>
      </c>
      <c r="G115">
        <v>138.4296875</v>
      </c>
      <c r="H115">
        <v>379.29734374999998</v>
      </c>
      <c r="K115">
        <f t="shared" si="1"/>
        <v>0.18964867187499998</v>
      </c>
    </row>
    <row r="116" spans="1:11" hidden="1" outlineLevel="2" x14ac:dyDescent="0.25">
      <c r="A116">
        <v>22</v>
      </c>
      <c r="B116">
        <v>7989</v>
      </c>
      <c r="C116" t="s">
        <v>78</v>
      </c>
      <c r="D116">
        <v>132</v>
      </c>
      <c r="E116" t="s">
        <v>48</v>
      </c>
      <c r="F116">
        <v>2.74</v>
      </c>
      <c r="G116">
        <v>290.24609375</v>
      </c>
      <c r="H116">
        <v>795.274296875</v>
      </c>
      <c r="K116">
        <f t="shared" si="1"/>
        <v>0.39763714843749998</v>
      </c>
    </row>
    <row r="117" spans="1:11" hidden="1" outlineLevel="2" x14ac:dyDescent="0.25">
      <c r="A117">
        <v>22</v>
      </c>
      <c r="B117">
        <v>7989</v>
      </c>
      <c r="C117" t="s">
        <v>78</v>
      </c>
      <c r="D117">
        <v>133</v>
      </c>
      <c r="E117" t="s">
        <v>49</v>
      </c>
      <c r="F117">
        <v>2.74</v>
      </c>
      <c r="G117">
        <v>708.40234375</v>
      </c>
      <c r="H117">
        <v>1941.022421875</v>
      </c>
      <c r="K117">
        <f t="shared" si="1"/>
        <v>0.97051121093750004</v>
      </c>
    </row>
    <row r="118" spans="1:11" hidden="1" outlineLevel="2" x14ac:dyDescent="0.25">
      <c r="A118">
        <v>22</v>
      </c>
      <c r="B118">
        <v>7989</v>
      </c>
      <c r="C118" t="s">
        <v>78</v>
      </c>
      <c r="D118">
        <v>134</v>
      </c>
      <c r="E118" t="s">
        <v>50</v>
      </c>
      <c r="F118">
        <v>2.74</v>
      </c>
      <c r="G118">
        <v>290.0546875</v>
      </c>
      <c r="H118">
        <v>794.74984374999997</v>
      </c>
      <c r="K118">
        <f t="shared" si="1"/>
        <v>0.39737492187500001</v>
      </c>
    </row>
    <row r="119" spans="1:11" hidden="1" outlineLevel="2" x14ac:dyDescent="0.25">
      <c r="A119">
        <v>22</v>
      </c>
      <c r="B119">
        <v>7989</v>
      </c>
      <c r="C119" t="s">
        <v>78</v>
      </c>
      <c r="D119">
        <v>135</v>
      </c>
      <c r="E119" t="s">
        <v>51</v>
      </c>
      <c r="F119">
        <v>2.7</v>
      </c>
      <c r="G119">
        <v>505.8125</v>
      </c>
      <c r="H119">
        <v>1365.6937499999999</v>
      </c>
      <c r="K119">
        <f t="shared" si="1"/>
        <v>0.68284687499999996</v>
      </c>
    </row>
    <row r="120" spans="1:11" hidden="1" outlineLevel="2" x14ac:dyDescent="0.25">
      <c r="A120">
        <v>22</v>
      </c>
      <c r="B120">
        <v>7989</v>
      </c>
      <c r="C120" t="s">
        <v>78</v>
      </c>
      <c r="D120">
        <v>144</v>
      </c>
      <c r="E120" t="s">
        <v>52</v>
      </c>
      <c r="F120">
        <v>2.74</v>
      </c>
      <c r="G120">
        <v>599.0625</v>
      </c>
      <c r="H120">
        <v>1641.4312500000001</v>
      </c>
      <c r="K120">
        <f t="shared" si="1"/>
        <v>0.82071562500000006</v>
      </c>
    </row>
    <row r="121" spans="1:11" hidden="1" outlineLevel="2" x14ac:dyDescent="0.25">
      <c r="A121">
        <v>22</v>
      </c>
      <c r="B121">
        <v>7989</v>
      </c>
      <c r="C121" t="s">
        <v>78</v>
      </c>
      <c r="D121">
        <v>145</v>
      </c>
      <c r="E121" t="s">
        <v>53</v>
      </c>
      <c r="F121">
        <v>2.74</v>
      </c>
      <c r="G121">
        <v>588.921875</v>
      </c>
      <c r="H121">
        <v>1613.6459374999999</v>
      </c>
      <c r="K121">
        <f t="shared" si="1"/>
        <v>0.80682296874999992</v>
      </c>
    </row>
    <row r="122" spans="1:11" hidden="1" outlineLevel="2" x14ac:dyDescent="0.25">
      <c r="A122">
        <v>22</v>
      </c>
      <c r="B122">
        <v>7989</v>
      </c>
      <c r="C122" t="s">
        <v>78</v>
      </c>
      <c r="D122">
        <v>146</v>
      </c>
      <c r="E122" t="s">
        <v>54</v>
      </c>
      <c r="F122">
        <v>2.59</v>
      </c>
      <c r="G122">
        <v>152.09765625</v>
      </c>
      <c r="H122">
        <v>393.93292968750001</v>
      </c>
      <c r="K122">
        <f t="shared" si="1"/>
        <v>0.19696646484374999</v>
      </c>
    </row>
    <row r="123" spans="1:11" hidden="1" outlineLevel="2" x14ac:dyDescent="0.25">
      <c r="A123">
        <v>22</v>
      </c>
      <c r="B123">
        <v>7989</v>
      </c>
      <c r="C123" t="s">
        <v>78</v>
      </c>
      <c r="D123">
        <v>148</v>
      </c>
      <c r="E123" t="s">
        <v>55</v>
      </c>
      <c r="F123">
        <v>2.59</v>
      </c>
      <c r="G123">
        <v>145.125</v>
      </c>
      <c r="H123">
        <v>375.87374999999997</v>
      </c>
      <c r="K123">
        <f t="shared" si="1"/>
        <v>0.18793687499999998</v>
      </c>
    </row>
    <row r="124" spans="1:11" hidden="1" outlineLevel="2" x14ac:dyDescent="0.25">
      <c r="A124">
        <v>22</v>
      </c>
      <c r="B124">
        <v>7989</v>
      </c>
      <c r="C124" t="s">
        <v>78</v>
      </c>
      <c r="D124">
        <v>152</v>
      </c>
      <c r="E124" t="s">
        <v>56</v>
      </c>
      <c r="F124">
        <v>2.7</v>
      </c>
      <c r="G124">
        <v>877.078125</v>
      </c>
      <c r="H124">
        <v>2368.1109375000001</v>
      </c>
      <c r="K124">
        <f t="shared" si="1"/>
        <v>1.18405546875</v>
      </c>
    </row>
    <row r="125" spans="1:11" hidden="1" outlineLevel="2" x14ac:dyDescent="0.25">
      <c r="A125">
        <v>22</v>
      </c>
      <c r="B125">
        <v>7989</v>
      </c>
      <c r="C125" t="s">
        <v>78</v>
      </c>
      <c r="D125">
        <v>156</v>
      </c>
      <c r="E125" t="s">
        <v>57</v>
      </c>
      <c r="F125">
        <v>2.74</v>
      </c>
      <c r="G125">
        <v>753.390625</v>
      </c>
      <c r="H125">
        <v>2064.2903124999998</v>
      </c>
      <c r="K125">
        <f t="shared" si="1"/>
        <v>1.0321451562499999</v>
      </c>
    </row>
    <row r="126" spans="1:11" hidden="1" outlineLevel="2" x14ac:dyDescent="0.25">
      <c r="A126">
        <v>22</v>
      </c>
      <c r="B126">
        <v>7989</v>
      </c>
      <c r="C126" t="s">
        <v>78</v>
      </c>
      <c r="D126">
        <v>157</v>
      </c>
      <c r="E126" t="s">
        <v>58</v>
      </c>
      <c r="F126">
        <v>2.59</v>
      </c>
      <c r="G126">
        <v>147.8203125</v>
      </c>
      <c r="H126">
        <v>382.854609375</v>
      </c>
      <c r="K126">
        <f t="shared" si="1"/>
        <v>0.19142730468749999</v>
      </c>
    </row>
    <row r="127" spans="1:11" hidden="1" outlineLevel="2" x14ac:dyDescent="0.25">
      <c r="A127">
        <v>22</v>
      </c>
      <c r="B127">
        <v>7989</v>
      </c>
      <c r="C127" t="s">
        <v>78</v>
      </c>
      <c r="D127">
        <v>158</v>
      </c>
      <c r="E127" t="s">
        <v>59</v>
      </c>
      <c r="F127">
        <v>2.74</v>
      </c>
      <c r="G127">
        <v>606.8359375</v>
      </c>
      <c r="H127">
        <v>1662.73046875</v>
      </c>
      <c r="K127">
        <f t="shared" si="1"/>
        <v>0.83136523437499998</v>
      </c>
    </row>
    <row r="128" spans="1:11" hidden="1" outlineLevel="2" x14ac:dyDescent="0.25">
      <c r="A128">
        <v>22</v>
      </c>
      <c r="B128">
        <v>7989</v>
      </c>
      <c r="C128" t="s">
        <v>78</v>
      </c>
      <c r="D128">
        <v>169</v>
      </c>
      <c r="E128" t="s">
        <v>60</v>
      </c>
      <c r="F128">
        <v>2.7</v>
      </c>
      <c r="G128">
        <v>444.50390625</v>
      </c>
      <c r="H128">
        <v>1200.1605468749999</v>
      </c>
      <c r="K128">
        <f t="shared" si="1"/>
        <v>0.60008027343749992</v>
      </c>
    </row>
    <row r="129" spans="1:11" hidden="1" outlineLevel="2" x14ac:dyDescent="0.25">
      <c r="A129">
        <v>22</v>
      </c>
      <c r="B129">
        <v>7989</v>
      </c>
      <c r="C129" t="s">
        <v>78</v>
      </c>
      <c r="D129">
        <v>171</v>
      </c>
      <c r="E129" t="s">
        <v>61</v>
      </c>
      <c r="F129">
        <v>2.69</v>
      </c>
      <c r="G129">
        <v>597.03515625</v>
      </c>
      <c r="H129">
        <v>1606.0245703124999</v>
      </c>
      <c r="K129">
        <f t="shared" si="1"/>
        <v>0.80301228515625001</v>
      </c>
    </row>
    <row r="130" spans="1:11" hidden="1" outlineLevel="2" x14ac:dyDescent="0.25">
      <c r="A130">
        <v>22</v>
      </c>
      <c r="B130">
        <v>7989</v>
      </c>
      <c r="C130" t="s">
        <v>78</v>
      </c>
      <c r="D130">
        <v>172</v>
      </c>
      <c r="E130" t="s">
        <v>62</v>
      </c>
      <c r="F130">
        <v>2.75</v>
      </c>
      <c r="G130">
        <v>1046.515625</v>
      </c>
      <c r="H130">
        <v>2877.91796875</v>
      </c>
      <c r="K130">
        <f t="shared" si="1"/>
        <v>1.4389589843749999</v>
      </c>
    </row>
    <row r="131" spans="1:11" hidden="1" outlineLevel="2" x14ac:dyDescent="0.25">
      <c r="A131">
        <v>22</v>
      </c>
      <c r="B131">
        <v>7989</v>
      </c>
      <c r="C131" t="s">
        <v>78</v>
      </c>
      <c r="D131">
        <v>181</v>
      </c>
      <c r="E131" t="s">
        <v>63</v>
      </c>
      <c r="F131">
        <v>2.69</v>
      </c>
      <c r="G131">
        <v>738.40625</v>
      </c>
      <c r="H131">
        <v>1986.3128125000001</v>
      </c>
      <c r="K131">
        <f t="shared" si="1"/>
        <v>0.99315640625000001</v>
      </c>
    </row>
    <row r="132" spans="1:11" hidden="1" outlineLevel="2" x14ac:dyDescent="0.25">
      <c r="A132">
        <v>22</v>
      </c>
      <c r="B132">
        <v>7989</v>
      </c>
      <c r="C132" t="s">
        <v>78</v>
      </c>
      <c r="D132">
        <v>183</v>
      </c>
      <c r="E132" t="s">
        <v>64</v>
      </c>
      <c r="F132">
        <v>2.75</v>
      </c>
      <c r="G132">
        <v>922.7421875</v>
      </c>
      <c r="H132">
        <v>2537.541015625</v>
      </c>
      <c r="K132">
        <f t="shared" ref="K132:K195" si="2">H132/2000</f>
        <v>1.2687705078125</v>
      </c>
    </row>
    <row r="133" spans="1:11" hidden="1" outlineLevel="2" x14ac:dyDescent="0.25">
      <c r="A133">
        <v>22</v>
      </c>
      <c r="B133">
        <v>7989</v>
      </c>
      <c r="C133" t="s">
        <v>78</v>
      </c>
      <c r="D133">
        <v>185</v>
      </c>
      <c r="E133" t="s">
        <v>65</v>
      </c>
      <c r="F133">
        <v>2.59</v>
      </c>
      <c r="G133">
        <v>141.078125</v>
      </c>
      <c r="H133">
        <v>365.39234375000001</v>
      </c>
      <c r="K133">
        <f t="shared" si="2"/>
        <v>0.18269617187500001</v>
      </c>
    </row>
    <row r="134" spans="1:11" hidden="1" outlineLevel="2" x14ac:dyDescent="0.25">
      <c r="A134">
        <v>22</v>
      </c>
      <c r="B134">
        <v>7989</v>
      </c>
      <c r="C134" t="s">
        <v>78</v>
      </c>
      <c r="D134">
        <v>187</v>
      </c>
      <c r="E134" t="s">
        <v>66</v>
      </c>
      <c r="F134">
        <v>2.75</v>
      </c>
      <c r="G134">
        <v>912.140625</v>
      </c>
      <c r="H134">
        <v>2508.38671875</v>
      </c>
      <c r="K134">
        <f t="shared" si="2"/>
        <v>1.2541933593750001</v>
      </c>
    </row>
    <row r="135" spans="1:11" hidden="1" outlineLevel="2" x14ac:dyDescent="0.25">
      <c r="A135">
        <v>22</v>
      </c>
      <c r="B135">
        <v>7989</v>
      </c>
      <c r="C135" t="s">
        <v>78</v>
      </c>
      <c r="D135">
        <v>190</v>
      </c>
      <c r="E135" t="s">
        <v>67</v>
      </c>
      <c r="F135">
        <v>2.69</v>
      </c>
      <c r="G135">
        <v>631.20703125</v>
      </c>
      <c r="H135">
        <v>1697.9469140624999</v>
      </c>
      <c r="K135">
        <f t="shared" si="2"/>
        <v>0.84897345703124993</v>
      </c>
    </row>
    <row r="136" spans="1:11" hidden="1" outlineLevel="2" x14ac:dyDescent="0.25">
      <c r="A136">
        <v>22</v>
      </c>
      <c r="B136">
        <v>7989</v>
      </c>
      <c r="C136" t="s">
        <v>78</v>
      </c>
      <c r="D136">
        <v>195</v>
      </c>
      <c r="E136" t="s">
        <v>68</v>
      </c>
      <c r="F136">
        <v>2.75</v>
      </c>
      <c r="G136">
        <v>598.04296875</v>
      </c>
      <c r="H136">
        <v>1644.6181640625</v>
      </c>
      <c r="K136">
        <f t="shared" si="2"/>
        <v>0.82230908203124997</v>
      </c>
    </row>
    <row r="137" spans="1:11" hidden="1" outlineLevel="2" x14ac:dyDescent="0.25">
      <c r="A137">
        <v>22</v>
      </c>
      <c r="B137">
        <v>7989</v>
      </c>
      <c r="C137" t="s">
        <v>78</v>
      </c>
      <c r="D137">
        <v>198</v>
      </c>
      <c r="E137" t="s">
        <v>69</v>
      </c>
      <c r="F137">
        <v>2.59</v>
      </c>
      <c r="G137">
        <v>72.22265625</v>
      </c>
      <c r="H137">
        <v>187.05667968750001</v>
      </c>
      <c r="K137">
        <f t="shared" si="2"/>
        <v>9.3528339843750002E-2</v>
      </c>
    </row>
    <row r="138" spans="1:11" hidden="1" outlineLevel="2" x14ac:dyDescent="0.25">
      <c r="A138">
        <v>22</v>
      </c>
      <c r="B138">
        <v>7989</v>
      </c>
      <c r="C138" t="s">
        <v>78</v>
      </c>
      <c r="D138">
        <v>199</v>
      </c>
      <c r="E138" t="s">
        <v>70</v>
      </c>
      <c r="F138">
        <v>2.75</v>
      </c>
      <c r="G138">
        <v>873.1015625</v>
      </c>
      <c r="H138">
        <v>2401.029296875</v>
      </c>
      <c r="K138">
        <f t="shared" si="2"/>
        <v>1.2005146484375</v>
      </c>
    </row>
    <row r="139" spans="1:11" hidden="1" outlineLevel="2" x14ac:dyDescent="0.25">
      <c r="A139">
        <v>22</v>
      </c>
      <c r="B139">
        <v>7989</v>
      </c>
      <c r="C139" t="s">
        <v>78</v>
      </c>
      <c r="D139">
        <v>200</v>
      </c>
      <c r="E139" t="s">
        <v>71</v>
      </c>
      <c r="F139">
        <v>2.69</v>
      </c>
      <c r="G139">
        <v>580.58984375</v>
      </c>
      <c r="H139">
        <v>1561.7866796875001</v>
      </c>
      <c r="K139">
        <f t="shared" si="2"/>
        <v>0.78089333984374998</v>
      </c>
    </row>
    <row r="140" spans="1:11" hidden="1" outlineLevel="2" x14ac:dyDescent="0.25">
      <c r="A140">
        <v>22</v>
      </c>
      <c r="B140">
        <v>7989</v>
      </c>
      <c r="C140" t="s">
        <v>78</v>
      </c>
      <c r="D140">
        <v>204</v>
      </c>
      <c r="E140" t="s">
        <v>72</v>
      </c>
      <c r="F140">
        <v>2.75</v>
      </c>
      <c r="G140">
        <v>795.1484375</v>
      </c>
      <c r="H140">
        <v>2186.658203125</v>
      </c>
      <c r="K140">
        <f t="shared" si="2"/>
        <v>1.0933291015625</v>
      </c>
    </row>
    <row r="141" spans="1:11" hidden="1" outlineLevel="2" x14ac:dyDescent="0.25">
      <c r="A141">
        <v>22</v>
      </c>
      <c r="B141">
        <v>7989</v>
      </c>
      <c r="C141" t="s">
        <v>78</v>
      </c>
      <c r="D141">
        <v>207</v>
      </c>
      <c r="E141" t="s">
        <v>73</v>
      </c>
      <c r="F141">
        <v>2.75</v>
      </c>
      <c r="G141">
        <v>300.69921875</v>
      </c>
      <c r="H141">
        <v>826.9228515625</v>
      </c>
      <c r="K141">
        <f t="shared" si="2"/>
        <v>0.41346142578125</v>
      </c>
    </row>
    <row r="142" spans="1:11" hidden="1" outlineLevel="2" x14ac:dyDescent="0.25">
      <c r="A142">
        <v>22</v>
      </c>
      <c r="B142">
        <v>7989</v>
      </c>
      <c r="C142" t="s">
        <v>78</v>
      </c>
      <c r="D142">
        <v>210</v>
      </c>
      <c r="E142" t="s">
        <v>74</v>
      </c>
      <c r="F142">
        <v>2.74</v>
      </c>
      <c r="G142">
        <v>441.453125</v>
      </c>
      <c r="H142">
        <v>1209.5815625</v>
      </c>
      <c r="K142">
        <f t="shared" si="2"/>
        <v>0.60479078124999996</v>
      </c>
    </row>
    <row r="143" spans="1:11" hidden="1" outlineLevel="2" x14ac:dyDescent="0.25">
      <c r="A143">
        <v>22</v>
      </c>
      <c r="B143">
        <v>7989</v>
      </c>
      <c r="C143" t="s">
        <v>78</v>
      </c>
      <c r="D143">
        <v>224</v>
      </c>
      <c r="E143" t="s">
        <v>75</v>
      </c>
      <c r="F143">
        <v>2.59</v>
      </c>
      <c r="G143">
        <v>72.22265625</v>
      </c>
      <c r="H143">
        <v>187.05667968750001</v>
      </c>
      <c r="K143">
        <f t="shared" si="2"/>
        <v>9.3528339843750002E-2</v>
      </c>
    </row>
    <row r="144" spans="1:11" hidden="1" outlineLevel="2" x14ac:dyDescent="0.25">
      <c r="A144">
        <v>22</v>
      </c>
      <c r="B144">
        <v>7989</v>
      </c>
      <c r="C144" t="s">
        <v>78</v>
      </c>
      <c r="D144">
        <v>227</v>
      </c>
      <c r="E144" t="s">
        <v>76</v>
      </c>
      <c r="F144">
        <v>2.75</v>
      </c>
      <c r="G144">
        <v>157.2734375</v>
      </c>
      <c r="H144">
        <v>432.501953125</v>
      </c>
      <c r="K144">
        <f t="shared" si="2"/>
        <v>0.2162509765625</v>
      </c>
    </row>
    <row r="145" spans="1:11" outlineLevel="1" collapsed="1" x14ac:dyDescent="0.25">
      <c r="A145" s="1" t="s">
        <v>118</v>
      </c>
      <c r="H145">
        <f>SUBTOTAL(9,H146:H146)</f>
        <v>8.4287720000000004</v>
      </c>
      <c r="K145">
        <f t="shared" si="2"/>
        <v>4.2143860000000005E-3</v>
      </c>
    </row>
    <row r="146" spans="1:11" hidden="1" outlineLevel="2" x14ac:dyDescent="0.25">
      <c r="A146">
        <v>24</v>
      </c>
      <c r="B146">
        <v>7996</v>
      </c>
      <c r="C146" t="s">
        <v>79</v>
      </c>
      <c r="D146">
        <v>64</v>
      </c>
      <c r="E146" t="s">
        <v>4</v>
      </c>
      <c r="F146">
        <v>5.5</v>
      </c>
      <c r="G146">
        <v>1.5325040000000001</v>
      </c>
      <c r="H146">
        <v>8.4287720000000004</v>
      </c>
      <c r="K146">
        <f t="shared" si="2"/>
        <v>4.2143860000000005E-3</v>
      </c>
    </row>
    <row r="147" spans="1:11" outlineLevel="1" collapsed="1" x14ac:dyDescent="0.25">
      <c r="A147" s="1" t="s">
        <v>117</v>
      </c>
      <c r="H147">
        <f>SUBTOTAL(9,H148:H148)</f>
        <v>32.876673500000003</v>
      </c>
      <c r="K147">
        <f t="shared" si="2"/>
        <v>1.6438336750000001E-2</v>
      </c>
    </row>
    <row r="148" spans="1:11" hidden="1" outlineLevel="2" x14ac:dyDescent="0.25">
      <c r="A148">
        <v>26</v>
      </c>
      <c r="B148">
        <v>8903</v>
      </c>
      <c r="C148" t="s">
        <v>80</v>
      </c>
      <c r="D148">
        <v>64</v>
      </c>
      <c r="E148" t="s">
        <v>4</v>
      </c>
      <c r="F148">
        <v>5.5</v>
      </c>
      <c r="G148">
        <v>5.9775770000000001</v>
      </c>
      <c r="H148">
        <v>32.876673500000003</v>
      </c>
      <c r="K148">
        <f t="shared" si="2"/>
        <v>1.6438336750000001E-2</v>
      </c>
    </row>
    <row r="149" spans="1:11" outlineLevel="1" collapsed="1" x14ac:dyDescent="0.25">
      <c r="A149" s="1" t="s">
        <v>116</v>
      </c>
      <c r="H149">
        <f>SUBTOTAL(9,H150:H164)</f>
        <v>33971.866940499996</v>
      </c>
      <c r="K149">
        <f t="shared" si="2"/>
        <v>16.985933470249996</v>
      </c>
    </row>
    <row r="150" spans="1:11" hidden="1" outlineLevel="2" x14ac:dyDescent="0.25">
      <c r="A150">
        <v>27</v>
      </c>
      <c r="B150">
        <v>8907</v>
      </c>
      <c r="C150" t="s">
        <v>81</v>
      </c>
      <c r="D150">
        <v>4</v>
      </c>
      <c r="E150" t="s">
        <v>1</v>
      </c>
      <c r="F150">
        <v>1.83</v>
      </c>
      <c r="G150">
        <v>2902.67</v>
      </c>
      <c r="H150">
        <v>5311.8860999999997</v>
      </c>
      <c r="K150">
        <f t="shared" si="2"/>
        <v>2.6559430499999999</v>
      </c>
    </row>
    <row r="151" spans="1:11" hidden="1" outlineLevel="2" x14ac:dyDescent="0.25">
      <c r="A151">
        <v>27</v>
      </c>
      <c r="B151">
        <v>8907</v>
      </c>
      <c r="C151" t="s">
        <v>81</v>
      </c>
      <c r="D151">
        <v>17</v>
      </c>
      <c r="E151" t="s">
        <v>43</v>
      </c>
      <c r="F151">
        <v>6.8</v>
      </c>
      <c r="G151">
        <v>6</v>
      </c>
      <c r="H151">
        <v>40.799999999999997</v>
      </c>
      <c r="K151">
        <f t="shared" si="2"/>
        <v>2.0399999999999998E-2</v>
      </c>
    </row>
    <row r="152" spans="1:11" hidden="1" outlineLevel="2" x14ac:dyDescent="0.25">
      <c r="A152">
        <v>27</v>
      </c>
      <c r="B152">
        <v>8907</v>
      </c>
      <c r="C152" t="s">
        <v>81</v>
      </c>
      <c r="D152">
        <v>33</v>
      </c>
      <c r="E152" t="s">
        <v>82</v>
      </c>
      <c r="F152">
        <v>7.91</v>
      </c>
      <c r="G152">
        <v>164.18</v>
      </c>
      <c r="H152">
        <v>1298.6638</v>
      </c>
      <c r="K152">
        <f t="shared" si="2"/>
        <v>0.64933190000000007</v>
      </c>
    </row>
    <row r="153" spans="1:11" hidden="1" outlineLevel="2" x14ac:dyDescent="0.25">
      <c r="A153">
        <v>27</v>
      </c>
      <c r="B153">
        <v>8907</v>
      </c>
      <c r="C153" t="s">
        <v>81</v>
      </c>
      <c r="D153">
        <v>64</v>
      </c>
      <c r="E153" t="s">
        <v>4</v>
      </c>
      <c r="F153">
        <v>5.5</v>
      </c>
      <c r="G153">
        <v>5.2303709999999999</v>
      </c>
      <c r="H153">
        <v>28.7670405</v>
      </c>
      <c r="K153">
        <f t="shared" si="2"/>
        <v>1.438352025E-2</v>
      </c>
    </row>
    <row r="154" spans="1:11" hidden="1" outlineLevel="2" x14ac:dyDescent="0.25">
      <c r="A154">
        <v>27</v>
      </c>
      <c r="B154">
        <v>8907</v>
      </c>
      <c r="C154" t="s">
        <v>81</v>
      </c>
      <c r="D154">
        <v>137</v>
      </c>
      <c r="E154" t="s">
        <v>83</v>
      </c>
      <c r="F154">
        <v>3.04</v>
      </c>
      <c r="G154">
        <v>575</v>
      </c>
      <c r="H154">
        <v>1748</v>
      </c>
      <c r="K154">
        <f t="shared" si="2"/>
        <v>0.874</v>
      </c>
    </row>
    <row r="155" spans="1:11" hidden="1" outlineLevel="2" x14ac:dyDescent="0.25">
      <c r="A155">
        <v>27</v>
      </c>
      <c r="B155">
        <v>8907</v>
      </c>
      <c r="C155" t="s">
        <v>81</v>
      </c>
      <c r="D155">
        <v>143</v>
      </c>
      <c r="E155" t="s">
        <v>84</v>
      </c>
      <c r="F155">
        <v>3.03</v>
      </c>
      <c r="G155">
        <v>1353</v>
      </c>
      <c r="H155">
        <v>4099.59</v>
      </c>
      <c r="K155">
        <f t="shared" si="2"/>
        <v>2.049795</v>
      </c>
    </row>
    <row r="156" spans="1:11" hidden="1" outlineLevel="2" x14ac:dyDescent="0.25">
      <c r="A156">
        <v>27</v>
      </c>
      <c r="B156">
        <v>8907</v>
      </c>
      <c r="C156" t="s">
        <v>81</v>
      </c>
      <c r="D156">
        <v>150</v>
      </c>
      <c r="E156" t="s">
        <v>85</v>
      </c>
      <c r="F156">
        <v>3.04</v>
      </c>
      <c r="G156">
        <v>823</v>
      </c>
      <c r="H156">
        <v>2501.92</v>
      </c>
      <c r="K156">
        <f t="shared" si="2"/>
        <v>1.2509600000000001</v>
      </c>
    </row>
    <row r="157" spans="1:11" hidden="1" outlineLevel="2" x14ac:dyDescent="0.25">
      <c r="A157">
        <v>27</v>
      </c>
      <c r="B157">
        <v>8907</v>
      </c>
      <c r="C157" t="s">
        <v>81</v>
      </c>
      <c r="D157">
        <v>155</v>
      </c>
      <c r="E157" t="s">
        <v>86</v>
      </c>
      <c r="F157">
        <v>3.04</v>
      </c>
      <c r="G157">
        <v>877</v>
      </c>
      <c r="H157">
        <v>2666.08</v>
      </c>
      <c r="K157">
        <f t="shared" si="2"/>
        <v>1.33304</v>
      </c>
    </row>
    <row r="158" spans="1:11" hidden="1" outlineLevel="2" x14ac:dyDescent="0.25">
      <c r="A158">
        <v>27</v>
      </c>
      <c r="B158">
        <v>8907</v>
      </c>
      <c r="C158" t="s">
        <v>81</v>
      </c>
      <c r="D158">
        <v>170</v>
      </c>
      <c r="E158" t="s">
        <v>87</v>
      </c>
      <c r="F158">
        <v>3.04</v>
      </c>
      <c r="G158">
        <v>815</v>
      </c>
      <c r="H158">
        <v>2477.6</v>
      </c>
      <c r="K158">
        <f t="shared" si="2"/>
        <v>1.2387999999999999</v>
      </c>
    </row>
    <row r="159" spans="1:11" hidden="1" outlineLevel="2" x14ac:dyDescent="0.25">
      <c r="A159">
        <v>27</v>
      </c>
      <c r="B159">
        <v>8907</v>
      </c>
      <c r="C159" t="s">
        <v>81</v>
      </c>
      <c r="D159">
        <v>186</v>
      </c>
      <c r="E159" t="s">
        <v>88</v>
      </c>
      <c r="F159">
        <v>3.04</v>
      </c>
      <c r="G159">
        <v>793</v>
      </c>
      <c r="H159">
        <v>2410.7199999999998</v>
      </c>
      <c r="K159">
        <f t="shared" si="2"/>
        <v>1.20536</v>
      </c>
    </row>
    <row r="160" spans="1:11" hidden="1" outlineLevel="2" x14ac:dyDescent="0.25">
      <c r="A160">
        <v>27</v>
      </c>
      <c r="B160">
        <v>8907</v>
      </c>
      <c r="C160" t="s">
        <v>81</v>
      </c>
      <c r="D160">
        <v>189</v>
      </c>
      <c r="E160" t="s">
        <v>89</v>
      </c>
      <c r="F160">
        <v>3.04</v>
      </c>
      <c r="G160">
        <v>796</v>
      </c>
      <c r="H160">
        <v>2419.84</v>
      </c>
      <c r="K160">
        <f t="shared" si="2"/>
        <v>1.2099200000000001</v>
      </c>
    </row>
    <row r="161" spans="1:11" hidden="1" outlineLevel="2" x14ac:dyDescent="0.25">
      <c r="A161">
        <v>27</v>
      </c>
      <c r="B161">
        <v>8907</v>
      </c>
      <c r="C161" t="s">
        <v>81</v>
      </c>
      <c r="D161">
        <v>196</v>
      </c>
      <c r="E161" t="s">
        <v>90</v>
      </c>
      <c r="F161">
        <v>3.04</v>
      </c>
      <c r="G161">
        <v>812</v>
      </c>
      <c r="H161">
        <v>2468.48</v>
      </c>
      <c r="K161">
        <f t="shared" si="2"/>
        <v>1.23424</v>
      </c>
    </row>
    <row r="162" spans="1:11" hidden="1" outlineLevel="2" x14ac:dyDescent="0.25">
      <c r="A162">
        <v>27</v>
      </c>
      <c r="B162">
        <v>8907</v>
      </c>
      <c r="C162" t="s">
        <v>81</v>
      </c>
      <c r="D162">
        <v>203</v>
      </c>
      <c r="E162" t="s">
        <v>91</v>
      </c>
      <c r="F162">
        <v>3.04</v>
      </c>
      <c r="G162">
        <v>820</v>
      </c>
      <c r="H162">
        <v>2492.8000000000002</v>
      </c>
      <c r="K162">
        <f t="shared" si="2"/>
        <v>1.2464000000000002</v>
      </c>
    </row>
    <row r="163" spans="1:11" hidden="1" outlineLevel="2" x14ac:dyDescent="0.25">
      <c r="A163">
        <v>27</v>
      </c>
      <c r="B163">
        <v>8907</v>
      </c>
      <c r="C163" t="s">
        <v>81</v>
      </c>
      <c r="D163">
        <v>208</v>
      </c>
      <c r="E163" t="s">
        <v>92</v>
      </c>
      <c r="F163">
        <v>3.04</v>
      </c>
      <c r="G163">
        <v>821</v>
      </c>
      <c r="H163">
        <v>2495.84</v>
      </c>
      <c r="K163">
        <f t="shared" si="2"/>
        <v>1.2479200000000001</v>
      </c>
    </row>
    <row r="164" spans="1:11" hidden="1" outlineLevel="2" x14ac:dyDescent="0.25">
      <c r="A164">
        <v>27</v>
      </c>
      <c r="B164">
        <v>8907</v>
      </c>
      <c r="C164" t="s">
        <v>81</v>
      </c>
      <c r="D164">
        <v>212</v>
      </c>
      <c r="E164" t="s">
        <v>93</v>
      </c>
      <c r="F164">
        <v>3.04</v>
      </c>
      <c r="G164">
        <v>497</v>
      </c>
      <c r="H164">
        <v>1510.88</v>
      </c>
      <c r="K164">
        <f t="shared" si="2"/>
        <v>0.75544</v>
      </c>
    </row>
    <row r="165" spans="1:11" outlineLevel="1" collapsed="1" x14ac:dyDescent="0.25">
      <c r="A165" s="1" t="s">
        <v>115</v>
      </c>
      <c r="H165">
        <f>SUBTOTAL(9,H166:H196)</f>
        <v>204837.01844049999</v>
      </c>
      <c r="K165">
        <f t="shared" si="2"/>
        <v>102.41850922025</v>
      </c>
    </row>
    <row r="166" spans="1:11" hidden="1" outlineLevel="2" x14ac:dyDescent="0.25">
      <c r="A166">
        <v>29</v>
      </c>
      <c r="B166">
        <v>8908</v>
      </c>
      <c r="C166" t="s">
        <v>94</v>
      </c>
      <c r="D166">
        <v>4</v>
      </c>
      <c r="E166" t="s">
        <v>1</v>
      </c>
      <c r="F166">
        <v>1.83</v>
      </c>
      <c r="G166">
        <v>5492.83</v>
      </c>
      <c r="H166">
        <v>10051.8789</v>
      </c>
      <c r="K166">
        <f t="shared" si="2"/>
        <v>5.0259394500000001</v>
      </c>
    </row>
    <row r="167" spans="1:11" hidden="1" outlineLevel="2" x14ac:dyDescent="0.25">
      <c r="A167">
        <v>29</v>
      </c>
      <c r="B167">
        <v>8908</v>
      </c>
      <c r="C167" t="s">
        <v>94</v>
      </c>
      <c r="D167">
        <v>17</v>
      </c>
      <c r="E167" t="s">
        <v>43</v>
      </c>
      <c r="F167">
        <v>6.8</v>
      </c>
      <c r="G167">
        <v>209</v>
      </c>
      <c r="H167">
        <v>1421.2</v>
      </c>
      <c r="K167">
        <f t="shared" si="2"/>
        <v>0.71060000000000001</v>
      </c>
    </row>
    <row r="168" spans="1:11" hidden="1" outlineLevel="2" x14ac:dyDescent="0.25">
      <c r="A168">
        <v>29</v>
      </c>
      <c r="B168">
        <v>8908</v>
      </c>
      <c r="C168" t="s">
        <v>94</v>
      </c>
      <c r="D168">
        <v>33</v>
      </c>
      <c r="E168" t="s">
        <v>82</v>
      </c>
      <c r="F168">
        <v>7.91</v>
      </c>
      <c r="G168">
        <v>577.95000000000005</v>
      </c>
      <c r="H168">
        <v>4571.5844999999999</v>
      </c>
      <c r="K168">
        <f t="shared" si="2"/>
        <v>2.2857922500000001</v>
      </c>
    </row>
    <row r="169" spans="1:11" hidden="1" outlineLevel="2" x14ac:dyDescent="0.25">
      <c r="A169">
        <v>29</v>
      </c>
      <c r="B169">
        <v>8908</v>
      </c>
      <c r="C169" t="s">
        <v>94</v>
      </c>
      <c r="D169">
        <v>35</v>
      </c>
      <c r="E169" t="s">
        <v>95</v>
      </c>
      <c r="F169">
        <v>7</v>
      </c>
      <c r="G169">
        <v>19050</v>
      </c>
      <c r="H169">
        <v>133350</v>
      </c>
      <c r="K169">
        <f t="shared" si="2"/>
        <v>66.674999999999997</v>
      </c>
    </row>
    <row r="170" spans="1:11" hidden="1" outlineLevel="2" x14ac:dyDescent="0.25">
      <c r="A170">
        <v>29</v>
      </c>
      <c r="B170">
        <v>8908</v>
      </c>
      <c r="C170" t="s">
        <v>94</v>
      </c>
      <c r="D170">
        <v>64</v>
      </c>
      <c r="E170" t="s">
        <v>4</v>
      </c>
      <c r="F170">
        <v>5.5</v>
      </c>
      <c r="G170">
        <v>5.2303709999999999</v>
      </c>
      <c r="H170">
        <v>28.7670405</v>
      </c>
      <c r="K170">
        <f t="shared" si="2"/>
        <v>1.438352025E-2</v>
      </c>
    </row>
    <row r="171" spans="1:11" hidden="1" outlineLevel="2" x14ac:dyDescent="0.25">
      <c r="A171">
        <v>29</v>
      </c>
      <c r="B171">
        <v>8908</v>
      </c>
      <c r="C171" t="s">
        <v>94</v>
      </c>
      <c r="D171">
        <v>128</v>
      </c>
      <c r="E171" t="s">
        <v>96</v>
      </c>
      <c r="F171">
        <v>3.1</v>
      </c>
      <c r="G171">
        <v>276</v>
      </c>
      <c r="H171">
        <v>855.6</v>
      </c>
      <c r="K171">
        <f t="shared" si="2"/>
        <v>0.42780000000000001</v>
      </c>
    </row>
    <row r="172" spans="1:11" hidden="1" outlineLevel="2" x14ac:dyDescent="0.25">
      <c r="A172">
        <v>29</v>
      </c>
      <c r="B172">
        <v>8908</v>
      </c>
      <c r="C172" t="s">
        <v>94</v>
      </c>
      <c r="D172">
        <v>129</v>
      </c>
      <c r="E172" t="s">
        <v>7</v>
      </c>
      <c r="F172">
        <v>3.07</v>
      </c>
      <c r="G172">
        <v>740</v>
      </c>
      <c r="H172">
        <v>2271.8000000000002</v>
      </c>
      <c r="K172">
        <f t="shared" si="2"/>
        <v>1.1359000000000001</v>
      </c>
    </row>
    <row r="173" spans="1:11" hidden="1" outlineLevel="2" x14ac:dyDescent="0.25">
      <c r="A173">
        <v>29</v>
      </c>
      <c r="B173">
        <v>8908</v>
      </c>
      <c r="C173" t="s">
        <v>94</v>
      </c>
      <c r="D173">
        <v>136</v>
      </c>
      <c r="E173" t="s">
        <v>8</v>
      </c>
      <c r="F173">
        <v>3.09</v>
      </c>
      <c r="G173">
        <v>707</v>
      </c>
      <c r="H173">
        <v>2184.63</v>
      </c>
      <c r="K173">
        <f t="shared" si="2"/>
        <v>1.0923150000000001</v>
      </c>
    </row>
    <row r="174" spans="1:11" hidden="1" outlineLevel="2" x14ac:dyDescent="0.25">
      <c r="A174">
        <v>29</v>
      </c>
      <c r="B174">
        <v>8908</v>
      </c>
      <c r="C174" t="s">
        <v>94</v>
      </c>
      <c r="D174">
        <v>140</v>
      </c>
      <c r="E174" t="s">
        <v>36</v>
      </c>
      <c r="F174">
        <v>3.1</v>
      </c>
      <c r="G174">
        <v>872</v>
      </c>
      <c r="H174">
        <v>2703.2</v>
      </c>
      <c r="K174">
        <f t="shared" si="2"/>
        <v>1.3515999999999999</v>
      </c>
    </row>
    <row r="175" spans="1:11" hidden="1" outlineLevel="2" x14ac:dyDescent="0.25">
      <c r="A175">
        <v>29</v>
      </c>
      <c r="B175">
        <v>8908</v>
      </c>
      <c r="C175" t="s">
        <v>94</v>
      </c>
      <c r="D175">
        <v>141</v>
      </c>
      <c r="E175" t="s">
        <v>9</v>
      </c>
      <c r="F175">
        <v>3.09</v>
      </c>
      <c r="G175">
        <v>1106</v>
      </c>
      <c r="H175">
        <v>3417.54</v>
      </c>
      <c r="K175">
        <f t="shared" si="2"/>
        <v>1.7087699999999999</v>
      </c>
    </row>
    <row r="176" spans="1:11" hidden="1" outlineLevel="2" x14ac:dyDescent="0.25">
      <c r="A176">
        <v>29</v>
      </c>
      <c r="B176">
        <v>8908</v>
      </c>
      <c r="C176" t="s">
        <v>94</v>
      </c>
      <c r="D176">
        <v>142</v>
      </c>
      <c r="E176" t="s">
        <v>10</v>
      </c>
      <c r="F176">
        <v>2.99</v>
      </c>
      <c r="G176">
        <v>542</v>
      </c>
      <c r="H176">
        <v>1620.58</v>
      </c>
      <c r="K176">
        <f t="shared" si="2"/>
        <v>0.81028999999999995</v>
      </c>
    </row>
    <row r="177" spans="1:11" hidden="1" outlineLevel="2" x14ac:dyDescent="0.25">
      <c r="A177">
        <v>29</v>
      </c>
      <c r="B177">
        <v>8908</v>
      </c>
      <c r="C177" t="s">
        <v>94</v>
      </c>
      <c r="D177">
        <v>147</v>
      </c>
      <c r="E177" t="s">
        <v>37</v>
      </c>
      <c r="F177">
        <v>3.07</v>
      </c>
      <c r="G177">
        <v>766.4</v>
      </c>
      <c r="H177">
        <v>2352.848</v>
      </c>
      <c r="K177">
        <f t="shared" si="2"/>
        <v>1.1764239999999999</v>
      </c>
    </row>
    <row r="178" spans="1:11" hidden="1" outlineLevel="2" x14ac:dyDescent="0.25">
      <c r="A178">
        <v>29</v>
      </c>
      <c r="B178">
        <v>8908</v>
      </c>
      <c r="C178" t="s">
        <v>94</v>
      </c>
      <c r="D178">
        <v>149</v>
      </c>
      <c r="E178" t="s">
        <v>11</v>
      </c>
      <c r="F178">
        <v>3.07</v>
      </c>
      <c r="G178">
        <v>352</v>
      </c>
      <c r="H178">
        <v>1080.6400000000001</v>
      </c>
      <c r="K178">
        <f t="shared" si="2"/>
        <v>0.54032000000000002</v>
      </c>
    </row>
    <row r="179" spans="1:11" hidden="1" outlineLevel="2" x14ac:dyDescent="0.25">
      <c r="A179">
        <v>29</v>
      </c>
      <c r="B179">
        <v>8908</v>
      </c>
      <c r="C179" t="s">
        <v>94</v>
      </c>
      <c r="D179">
        <v>151</v>
      </c>
      <c r="E179" t="s">
        <v>12</v>
      </c>
      <c r="F179">
        <v>3.1</v>
      </c>
      <c r="G179">
        <v>1338</v>
      </c>
      <c r="H179">
        <v>4147.8</v>
      </c>
      <c r="K179">
        <f t="shared" si="2"/>
        <v>2.0739000000000001</v>
      </c>
    </row>
    <row r="180" spans="1:11" hidden="1" outlineLevel="2" x14ac:dyDescent="0.25">
      <c r="A180">
        <v>29</v>
      </c>
      <c r="B180">
        <v>8908</v>
      </c>
      <c r="C180" t="s">
        <v>94</v>
      </c>
      <c r="D180">
        <v>153</v>
      </c>
      <c r="E180" t="s">
        <v>13</v>
      </c>
      <c r="F180">
        <v>2.99</v>
      </c>
      <c r="G180">
        <v>792</v>
      </c>
      <c r="H180">
        <v>2368.08</v>
      </c>
      <c r="K180">
        <f t="shared" si="2"/>
        <v>1.18404</v>
      </c>
    </row>
    <row r="181" spans="1:11" hidden="1" outlineLevel="2" x14ac:dyDescent="0.25">
      <c r="A181">
        <v>29</v>
      </c>
      <c r="B181">
        <v>8908</v>
      </c>
      <c r="C181" t="s">
        <v>94</v>
      </c>
      <c r="D181">
        <v>154</v>
      </c>
      <c r="E181" t="s">
        <v>14</v>
      </c>
      <c r="F181">
        <v>3.07</v>
      </c>
      <c r="G181">
        <v>495</v>
      </c>
      <c r="H181">
        <v>1519.65</v>
      </c>
      <c r="K181">
        <f t="shared" si="2"/>
        <v>0.75982500000000008</v>
      </c>
    </row>
    <row r="182" spans="1:11" hidden="1" outlineLevel="2" x14ac:dyDescent="0.25">
      <c r="A182">
        <v>29</v>
      </c>
      <c r="B182">
        <v>8908</v>
      </c>
      <c r="C182" t="s">
        <v>94</v>
      </c>
      <c r="D182">
        <v>159</v>
      </c>
      <c r="E182" t="s">
        <v>97</v>
      </c>
      <c r="F182">
        <v>2.99</v>
      </c>
      <c r="G182">
        <v>427</v>
      </c>
      <c r="H182">
        <v>1276.73</v>
      </c>
      <c r="K182">
        <f t="shared" si="2"/>
        <v>0.63836499999999996</v>
      </c>
    </row>
    <row r="183" spans="1:11" hidden="1" outlineLevel="2" x14ac:dyDescent="0.25">
      <c r="A183">
        <v>29</v>
      </c>
      <c r="B183">
        <v>8908</v>
      </c>
      <c r="C183" t="s">
        <v>94</v>
      </c>
      <c r="D183">
        <v>179</v>
      </c>
      <c r="E183" t="s">
        <v>38</v>
      </c>
      <c r="F183">
        <v>3.1</v>
      </c>
      <c r="G183">
        <v>810</v>
      </c>
      <c r="H183">
        <v>2511</v>
      </c>
      <c r="K183">
        <f t="shared" si="2"/>
        <v>1.2555000000000001</v>
      </c>
    </row>
    <row r="184" spans="1:11" hidden="1" outlineLevel="2" x14ac:dyDescent="0.25">
      <c r="A184">
        <v>29</v>
      </c>
      <c r="B184">
        <v>8908</v>
      </c>
      <c r="C184" t="s">
        <v>94</v>
      </c>
      <c r="D184">
        <v>180</v>
      </c>
      <c r="E184" t="s">
        <v>15</v>
      </c>
      <c r="F184">
        <v>2.89</v>
      </c>
      <c r="G184">
        <v>550</v>
      </c>
      <c r="H184">
        <v>1589.5</v>
      </c>
      <c r="K184">
        <f t="shared" si="2"/>
        <v>0.79474999999999996</v>
      </c>
    </row>
    <row r="185" spans="1:11" hidden="1" outlineLevel="2" x14ac:dyDescent="0.25">
      <c r="A185">
        <v>29</v>
      </c>
      <c r="B185">
        <v>8908</v>
      </c>
      <c r="C185" t="s">
        <v>94</v>
      </c>
      <c r="D185">
        <v>182</v>
      </c>
      <c r="E185" t="s">
        <v>16</v>
      </c>
      <c r="F185">
        <v>3.1</v>
      </c>
      <c r="G185">
        <v>1924</v>
      </c>
      <c r="H185">
        <v>5964.4</v>
      </c>
      <c r="K185">
        <f t="shared" si="2"/>
        <v>2.9821999999999997</v>
      </c>
    </row>
    <row r="186" spans="1:11" hidden="1" outlineLevel="2" x14ac:dyDescent="0.25">
      <c r="A186">
        <v>29</v>
      </c>
      <c r="B186">
        <v>8908</v>
      </c>
      <c r="C186" t="s">
        <v>94</v>
      </c>
      <c r="D186">
        <v>184</v>
      </c>
      <c r="E186" t="s">
        <v>17</v>
      </c>
      <c r="F186">
        <v>2.89</v>
      </c>
      <c r="G186">
        <v>579</v>
      </c>
      <c r="H186">
        <v>1673.31</v>
      </c>
      <c r="K186">
        <f t="shared" si="2"/>
        <v>0.83665499999999993</v>
      </c>
    </row>
    <row r="187" spans="1:11" hidden="1" outlineLevel="2" x14ac:dyDescent="0.25">
      <c r="A187">
        <v>29</v>
      </c>
      <c r="B187">
        <v>8908</v>
      </c>
      <c r="C187" t="s">
        <v>94</v>
      </c>
      <c r="D187">
        <v>188</v>
      </c>
      <c r="E187" t="s">
        <v>18</v>
      </c>
      <c r="F187">
        <v>2.89</v>
      </c>
      <c r="G187">
        <v>808</v>
      </c>
      <c r="H187">
        <v>2335.12</v>
      </c>
      <c r="K187">
        <f t="shared" si="2"/>
        <v>1.1675599999999999</v>
      </c>
    </row>
    <row r="188" spans="1:11" hidden="1" outlineLevel="2" x14ac:dyDescent="0.25">
      <c r="A188">
        <v>29</v>
      </c>
      <c r="B188">
        <v>8908</v>
      </c>
      <c r="C188" t="s">
        <v>94</v>
      </c>
      <c r="D188">
        <v>191</v>
      </c>
      <c r="E188" t="s">
        <v>19</v>
      </c>
      <c r="F188">
        <v>3.07</v>
      </c>
      <c r="G188">
        <v>492</v>
      </c>
      <c r="H188">
        <v>1510.44</v>
      </c>
      <c r="K188">
        <f t="shared" si="2"/>
        <v>0.75522</v>
      </c>
    </row>
    <row r="189" spans="1:11" hidden="1" outlineLevel="2" x14ac:dyDescent="0.25">
      <c r="A189">
        <v>29</v>
      </c>
      <c r="B189">
        <v>8908</v>
      </c>
      <c r="C189" t="s">
        <v>94</v>
      </c>
      <c r="D189">
        <v>193</v>
      </c>
      <c r="E189" t="s">
        <v>20</v>
      </c>
      <c r="F189">
        <v>3.1</v>
      </c>
      <c r="G189">
        <v>1375</v>
      </c>
      <c r="H189">
        <v>4262.5</v>
      </c>
      <c r="K189">
        <f t="shared" si="2"/>
        <v>2.1312500000000001</v>
      </c>
    </row>
    <row r="190" spans="1:11" hidden="1" outlineLevel="2" x14ac:dyDescent="0.25">
      <c r="A190">
        <v>29</v>
      </c>
      <c r="B190">
        <v>8908</v>
      </c>
      <c r="C190" t="s">
        <v>94</v>
      </c>
      <c r="D190">
        <v>194</v>
      </c>
      <c r="E190" t="s">
        <v>21</v>
      </c>
      <c r="F190">
        <v>3.1</v>
      </c>
      <c r="G190">
        <v>1107</v>
      </c>
      <c r="H190">
        <v>3431.7</v>
      </c>
      <c r="K190">
        <f t="shared" si="2"/>
        <v>1.7158499999999999</v>
      </c>
    </row>
    <row r="191" spans="1:11" hidden="1" outlineLevel="2" x14ac:dyDescent="0.25">
      <c r="A191">
        <v>29</v>
      </c>
      <c r="B191">
        <v>8908</v>
      </c>
      <c r="C191" t="s">
        <v>94</v>
      </c>
      <c r="D191">
        <v>201</v>
      </c>
      <c r="E191" t="s">
        <v>39</v>
      </c>
      <c r="F191">
        <v>3.07</v>
      </c>
      <c r="G191">
        <v>77</v>
      </c>
      <c r="H191">
        <v>236.39</v>
      </c>
      <c r="K191">
        <f t="shared" si="2"/>
        <v>0.11819499999999999</v>
      </c>
    </row>
    <row r="192" spans="1:11" hidden="1" outlineLevel="2" x14ac:dyDescent="0.25">
      <c r="A192">
        <v>29</v>
      </c>
      <c r="B192">
        <v>8908</v>
      </c>
      <c r="C192" t="s">
        <v>94</v>
      </c>
      <c r="D192">
        <v>206</v>
      </c>
      <c r="E192" t="s">
        <v>98</v>
      </c>
      <c r="F192">
        <v>3.1</v>
      </c>
      <c r="G192">
        <v>276</v>
      </c>
      <c r="H192">
        <v>855.6</v>
      </c>
      <c r="K192">
        <f t="shared" si="2"/>
        <v>0.42780000000000001</v>
      </c>
    </row>
    <row r="193" spans="1:11" hidden="1" outlineLevel="2" x14ac:dyDescent="0.25">
      <c r="A193">
        <v>29</v>
      </c>
      <c r="B193">
        <v>8908</v>
      </c>
      <c r="C193" t="s">
        <v>94</v>
      </c>
      <c r="D193">
        <v>211</v>
      </c>
      <c r="E193" t="s">
        <v>22</v>
      </c>
      <c r="F193">
        <v>2.89</v>
      </c>
      <c r="G193">
        <v>566</v>
      </c>
      <c r="H193">
        <v>1635.74</v>
      </c>
      <c r="K193">
        <f t="shared" si="2"/>
        <v>0.81786999999999999</v>
      </c>
    </row>
    <row r="194" spans="1:11" hidden="1" outlineLevel="2" x14ac:dyDescent="0.25">
      <c r="A194">
        <v>29</v>
      </c>
      <c r="B194">
        <v>8908</v>
      </c>
      <c r="C194" t="s">
        <v>94</v>
      </c>
      <c r="D194">
        <v>213</v>
      </c>
      <c r="E194" t="s">
        <v>99</v>
      </c>
      <c r="F194">
        <v>2.89</v>
      </c>
      <c r="G194">
        <v>95</v>
      </c>
      <c r="H194">
        <v>274.55</v>
      </c>
      <c r="K194">
        <f t="shared" si="2"/>
        <v>0.13727500000000001</v>
      </c>
    </row>
    <row r="195" spans="1:11" hidden="1" outlineLevel="2" x14ac:dyDescent="0.25">
      <c r="A195">
        <v>29</v>
      </c>
      <c r="B195">
        <v>8908</v>
      </c>
      <c r="C195" t="s">
        <v>94</v>
      </c>
      <c r="D195">
        <v>216</v>
      </c>
      <c r="E195" t="s">
        <v>23</v>
      </c>
      <c r="F195">
        <v>3.09</v>
      </c>
      <c r="G195">
        <v>834</v>
      </c>
      <c r="H195">
        <v>2577.06</v>
      </c>
      <c r="K195">
        <f t="shared" si="2"/>
        <v>1.28853</v>
      </c>
    </row>
    <row r="196" spans="1:11" hidden="1" outlineLevel="2" x14ac:dyDescent="0.25">
      <c r="A196">
        <v>29</v>
      </c>
      <c r="B196">
        <v>8908</v>
      </c>
      <c r="C196" t="s">
        <v>94</v>
      </c>
      <c r="D196">
        <v>218</v>
      </c>
      <c r="E196" t="s">
        <v>24</v>
      </c>
      <c r="F196">
        <v>2.89</v>
      </c>
      <c r="G196">
        <v>262</v>
      </c>
      <c r="H196">
        <v>757.18</v>
      </c>
      <c r="K196">
        <f t="shared" ref="K196:K201" si="3">H196/2000</f>
        <v>0.37858999999999998</v>
      </c>
    </row>
    <row r="197" spans="1:11" outlineLevel="1" collapsed="1" x14ac:dyDescent="0.25">
      <c r="A197" s="1" t="s">
        <v>114</v>
      </c>
      <c r="H197">
        <f>SUBTOTAL(9,H198:H198)</f>
        <v>57.534498999999997</v>
      </c>
      <c r="K197">
        <f t="shared" si="3"/>
        <v>2.8767249499999998E-2</v>
      </c>
    </row>
    <row r="198" spans="1:11" hidden="1" outlineLevel="2" x14ac:dyDescent="0.25">
      <c r="A198">
        <v>31</v>
      </c>
      <c r="B198">
        <v>8909</v>
      </c>
      <c r="C198" t="s">
        <v>100</v>
      </c>
      <c r="D198">
        <v>65</v>
      </c>
      <c r="E198" t="s">
        <v>28</v>
      </c>
      <c r="F198">
        <v>5.5</v>
      </c>
      <c r="G198">
        <v>10.460818</v>
      </c>
      <c r="H198">
        <v>57.534498999999997</v>
      </c>
      <c r="K198">
        <f t="shared" si="3"/>
        <v>2.8767249499999998E-2</v>
      </c>
    </row>
    <row r="199" spans="1:11" outlineLevel="1" collapsed="1" x14ac:dyDescent="0.25">
      <c r="A199" s="1" t="s">
        <v>113</v>
      </c>
      <c r="H199">
        <f>SUBTOTAL(9,H200:H200)</f>
        <v>3.2875424999999998</v>
      </c>
      <c r="K199">
        <f t="shared" si="3"/>
        <v>1.6437712499999999E-3</v>
      </c>
    </row>
    <row r="200" spans="1:11" hidden="1" outlineLevel="2" x14ac:dyDescent="0.25">
      <c r="A200">
        <v>32</v>
      </c>
      <c r="B200">
        <v>8912</v>
      </c>
      <c r="C200" t="s">
        <v>101</v>
      </c>
      <c r="D200">
        <v>65</v>
      </c>
      <c r="E200" t="s">
        <v>28</v>
      </c>
      <c r="F200">
        <v>5.5</v>
      </c>
      <c r="G200">
        <v>0.59773500000000002</v>
      </c>
      <c r="H200">
        <v>3.2875424999999998</v>
      </c>
      <c r="K200">
        <f t="shared" si="3"/>
        <v>1.6437712499999999E-3</v>
      </c>
    </row>
    <row r="201" spans="1:11" outlineLevel="1" collapsed="1" x14ac:dyDescent="0.25">
      <c r="A201" s="1" t="s">
        <v>112</v>
      </c>
      <c r="H201">
        <f>SUBTOTAL(9,H202:H205)</f>
        <v>1775.0165546875</v>
      </c>
      <c r="K201">
        <f t="shared" si="3"/>
        <v>0.88750827734375004</v>
      </c>
    </row>
    <row r="202" spans="1:11" hidden="1" outlineLevel="2" x14ac:dyDescent="0.25">
      <c r="A202">
        <v>34</v>
      </c>
      <c r="B202" t="s">
        <v>102</v>
      </c>
      <c r="C202" t="s">
        <v>103</v>
      </c>
      <c r="D202">
        <v>50</v>
      </c>
      <c r="E202" t="s">
        <v>2</v>
      </c>
      <c r="F202">
        <v>2.9969999999999999</v>
      </c>
      <c r="G202">
        <v>142.4296875</v>
      </c>
      <c r="H202">
        <v>426.86177343750001</v>
      </c>
    </row>
    <row r="203" spans="1:11" hidden="1" outlineLevel="2" x14ac:dyDescent="0.25">
      <c r="A203">
        <v>34</v>
      </c>
      <c r="B203" t="s">
        <v>102</v>
      </c>
      <c r="C203" t="s">
        <v>103</v>
      </c>
      <c r="D203">
        <v>51</v>
      </c>
      <c r="E203" t="s">
        <v>3</v>
      </c>
      <c r="F203">
        <v>2.9569999999999999</v>
      </c>
      <c r="G203">
        <v>271.3359375</v>
      </c>
      <c r="H203">
        <v>802.34036718749996</v>
      </c>
    </row>
    <row r="204" spans="1:11" hidden="1" outlineLevel="2" x14ac:dyDescent="0.25">
      <c r="A204">
        <v>34</v>
      </c>
      <c r="B204" t="s">
        <v>102</v>
      </c>
      <c r="C204" t="s">
        <v>103</v>
      </c>
      <c r="D204">
        <v>81</v>
      </c>
      <c r="E204" t="s">
        <v>5</v>
      </c>
      <c r="F204">
        <v>2.794</v>
      </c>
      <c r="G204">
        <v>111.3671875</v>
      </c>
      <c r="H204">
        <v>311.15992187500001</v>
      </c>
    </row>
    <row r="205" spans="1:11" hidden="1" outlineLevel="2" x14ac:dyDescent="0.25">
      <c r="A205">
        <v>34</v>
      </c>
      <c r="B205" t="s">
        <v>102</v>
      </c>
      <c r="C205" t="s">
        <v>103</v>
      </c>
      <c r="D205">
        <v>83</v>
      </c>
      <c r="E205" t="s">
        <v>6</v>
      </c>
      <c r="F205">
        <v>2.6949999999999998</v>
      </c>
      <c r="G205">
        <v>87.0703125</v>
      </c>
      <c r="H205">
        <v>234.65449218750001</v>
      </c>
    </row>
    <row r="206" spans="1:11" x14ac:dyDescent="0.25">
      <c r="K206">
        <v>2.6149290000000001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47"/>
  <sheetViews>
    <sheetView workbookViewId="0">
      <selection activeCell="J46" sqref="J46"/>
    </sheetView>
  </sheetViews>
  <sheetFormatPr defaultRowHeight="15" outlineLevelRow="2" x14ac:dyDescent="0.25"/>
  <sheetData>
    <row r="1" spans="1:16" x14ac:dyDescent="0.25">
      <c r="A1" t="s">
        <v>104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</row>
    <row r="2" spans="1:16" x14ac:dyDescent="0.25">
      <c r="A2" s="1" t="s">
        <v>129</v>
      </c>
      <c r="J2">
        <f>SUBTOTAL(9,J4:J47)</f>
        <v>201.991792</v>
      </c>
    </row>
    <row r="3" spans="1:16" outlineLevel="1" collapsed="1" x14ac:dyDescent="0.25">
      <c r="A3" s="1" t="s">
        <v>128</v>
      </c>
      <c r="J3">
        <f>SUBTOTAL(9,J4:J5)</f>
        <v>2.755592</v>
      </c>
    </row>
    <row r="4" spans="1:16" hidden="1" outlineLevel="2" x14ac:dyDescent="0.25">
      <c r="A4">
        <v>1</v>
      </c>
      <c r="B4">
        <v>4814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2.7545649999999999</v>
      </c>
      <c r="K4">
        <v>0</v>
      </c>
      <c r="L4">
        <v>0</v>
      </c>
      <c r="M4">
        <v>2.7545649999999999</v>
      </c>
      <c r="N4">
        <v>0</v>
      </c>
      <c r="O4">
        <v>0</v>
      </c>
      <c r="P4">
        <v>0</v>
      </c>
    </row>
    <row r="5" spans="1:16" hidden="1" outlineLevel="2" x14ac:dyDescent="0.25">
      <c r="A5">
        <v>1</v>
      </c>
      <c r="B5">
        <v>4814</v>
      </c>
      <c r="C5">
        <v>1.5691E-2</v>
      </c>
      <c r="D5">
        <v>5.9800000000000001E-4</v>
      </c>
      <c r="E5">
        <v>1.8679999999999999E-2</v>
      </c>
      <c r="F5">
        <v>0</v>
      </c>
      <c r="G5">
        <v>1.42E-3</v>
      </c>
      <c r="H5">
        <v>1.42E-3</v>
      </c>
      <c r="I5">
        <v>1.12E-4</v>
      </c>
      <c r="J5">
        <v>1.0269999999999999E-3</v>
      </c>
      <c r="K5">
        <v>0</v>
      </c>
      <c r="L5">
        <v>0</v>
      </c>
      <c r="M5">
        <v>1.0269999999999999E-3</v>
      </c>
      <c r="N5">
        <v>3.712E-3</v>
      </c>
      <c r="O5">
        <v>0</v>
      </c>
      <c r="P5">
        <v>0</v>
      </c>
    </row>
    <row r="6" spans="1:16" outlineLevel="1" collapsed="1" x14ac:dyDescent="0.25">
      <c r="A6" s="1" t="s">
        <v>127</v>
      </c>
      <c r="J6">
        <f>SUBTOTAL(9,J7:J7)</f>
        <v>2.5791999999999999E-2</v>
      </c>
    </row>
    <row r="7" spans="1:16" hidden="1" outlineLevel="2" x14ac:dyDescent="0.25">
      <c r="A7">
        <v>2</v>
      </c>
      <c r="B7">
        <v>7960</v>
      </c>
      <c r="C7">
        <v>0.39391799999999999</v>
      </c>
      <c r="D7">
        <v>1.5006E-2</v>
      </c>
      <c r="E7">
        <v>0.46894999999999998</v>
      </c>
      <c r="F7">
        <v>1.9999999999999999E-6</v>
      </c>
      <c r="G7">
        <v>3.5639999999999998E-2</v>
      </c>
      <c r="H7">
        <v>3.5639999999999998E-2</v>
      </c>
      <c r="I7">
        <v>2.8140000000000001E-3</v>
      </c>
      <c r="J7">
        <v>2.5791999999999999E-2</v>
      </c>
      <c r="K7">
        <v>0</v>
      </c>
      <c r="L7">
        <v>0</v>
      </c>
      <c r="M7">
        <v>2.5791999999999999E-2</v>
      </c>
      <c r="N7">
        <v>9.3186000000000005E-2</v>
      </c>
      <c r="O7">
        <v>1.9999999999999999E-6</v>
      </c>
      <c r="P7">
        <v>0</v>
      </c>
    </row>
    <row r="8" spans="1:16" outlineLevel="1" collapsed="1" x14ac:dyDescent="0.25">
      <c r="A8" s="1" t="s">
        <v>126</v>
      </c>
      <c r="J8">
        <f>SUBTOTAL(9,J9:J9)</f>
        <v>3.4797600000000002</v>
      </c>
    </row>
    <row r="9" spans="1:16" hidden="1" outlineLevel="2" x14ac:dyDescent="0.25">
      <c r="A9">
        <v>4</v>
      </c>
      <c r="B9">
        <v>7962</v>
      </c>
      <c r="C9">
        <v>0</v>
      </c>
      <c r="D9">
        <v>0</v>
      </c>
      <c r="E9">
        <v>0</v>
      </c>
      <c r="F9">
        <v>0</v>
      </c>
      <c r="G9">
        <v>3.4709509999999999</v>
      </c>
      <c r="H9">
        <v>0</v>
      </c>
      <c r="I9">
        <v>0</v>
      </c>
      <c r="J9">
        <v>3.4797600000000002</v>
      </c>
      <c r="K9">
        <v>0</v>
      </c>
      <c r="L9">
        <v>0</v>
      </c>
      <c r="M9">
        <v>3.4797600000000002</v>
      </c>
      <c r="N9">
        <v>0</v>
      </c>
      <c r="O9">
        <v>0</v>
      </c>
      <c r="P9">
        <v>0</v>
      </c>
    </row>
    <row r="10" spans="1:16" outlineLevel="1" collapsed="1" x14ac:dyDescent="0.25">
      <c r="A10" s="1" t="s">
        <v>125</v>
      </c>
      <c r="J10">
        <f>SUBTOTAL(9,J11:J12)</f>
        <v>2.1575E-2</v>
      </c>
    </row>
    <row r="11" spans="1:16" hidden="1" outlineLevel="2" x14ac:dyDescent="0.25">
      <c r="A11">
        <v>5</v>
      </c>
      <c r="B11">
        <v>7965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hidden="1" outlineLevel="2" x14ac:dyDescent="0.25">
      <c r="A12">
        <v>5</v>
      </c>
      <c r="B12">
        <v>7965</v>
      </c>
      <c r="C12">
        <v>0.329515</v>
      </c>
      <c r="D12">
        <v>1.2553E-2</v>
      </c>
      <c r="E12">
        <v>0.39228000000000002</v>
      </c>
      <c r="F12">
        <v>0</v>
      </c>
      <c r="G12">
        <v>2.9812999999999999E-2</v>
      </c>
      <c r="H12">
        <v>2.9812999999999999E-2</v>
      </c>
      <c r="I12">
        <v>2.3540000000000002E-3</v>
      </c>
      <c r="J12">
        <v>2.1575E-2</v>
      </c>
      <c r="K12">
        <v>0</v>
      </c>
      <c r="L12">
        <v>0</v>
      </c>
      <c r="M12">
        <v>2.1575E-2</v>
      </c>
      <c r="N12">
        <v>7.7950000000000005E-2</v>
      </c>
      <c r="O12">
        <v>9.9999999999999995E-7</v>
      </c>
      <c r="P12">
        <v>0</v>
      </c>
    </row>
    <row r="13" spans="1:16" outlineLevel="1" collapsed="1" x14ac:dyDescent="0.25">
      <c r="A13" s="1" t="s">
        <v>124</v>
      </c>
      <c r="J13">
        <f>SUBTOTAL(9,J14:J15)</f>
        <v>1.0274E-2</v>
      </c>
    </row>
    <row r="14" spans="1:16" hidden="1" outlineLevel="2" x14ac:dyDescent="0.25">
      <c r="A14">
        <v>9</v>
      </c>
      <c r="B14">
        <v>7969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hidden="1" outlineLevel="2" x14ac:dyDescent="0.25">
      <c r="A15">
        <v>9</v>
      </c>
      <c r="B15">
        <v>7969</v>
      </c>
      <c r="C15">
        <v>0.156913</v>
      </c>
      <c r="D15">
        <v>5.9779999999999998E-3</v>
      </c>
      <c r="E15">
        <v>0.186802</v>
      </c>
      <c r="F15">
        <v>0</v>
      </c>
      <c r="G15">
        <v>1.4197E-2</v>
      </c>
      <c r="H15">
        <v>1.4197E-2</v>
      </c>
      <c r="I15">
        <v>1.121E-3</v>
      </c>
      <c r="J15">
        <v>1.0274E-2</v>
      </c>
      <c r="K15">
        <v>0</v>
      </c>
      <c r="L15">
        <v>0</v>
      </c>
      <c r="M15">
        <v>1.0274E-2</v>
      </c>
      <c r="N15">
        <v>3.712E-2</v>
      </c>
      <c r="O15">
        <v>9.9999999999999995E-7</v>
      </c>
      <c r="P15">
        <v>0</v>
      </c>
    </row>
    <row r="16" spans="1:16" outlineLevel="1" collapsed="1" x14ac:dyDescent="0.25">
      <c r="A16" s="1" t="s">
        <v>123</v>
      </c>
      <c r="J16">
        <f>SUBTOTAL(9,J17:J17)</f>
        <v>2.4657999999999999E-2</v>
      </c>
    </row>
    <row r="17" spans="1:16" hidden="1" outlineLevel="2" x14ac:dyDescent="0.25">
      <c r="A17">
        <v>10</v>
      </c>
      <c r="B17">
        <v>7972</v>
      </c>
      <c r="C17">
        <v>0.37658900000000001</v>
      </c>
      <c r="D17">
        <v>1.4345999999999999E-2</v>
      </c>
      <c r="E17">
        <v>0.44832</v>
      </c>
      <c r="F17">
        <v>0</v>
      </c>
      <c r="G17">
        <v>3.4071999999999998E-2</v>
      </c>
      <c r="H17">
        <v>3.4071999999999998E-2</v>
      </c>
      <c r="I17">
        <v>2.6900000000000001E-3</v>
      </c>
      <c r="J17">
        <v>2.4657999999999999E-2</v>
      </c>
      <c r="K17">
        <v>0</v>
      </c>
      <c r="L17">
        <v>0</v>
      </c>
      <c r="M17">
        <v>2.4657999999999999E-2</v>
      </c>
      <c r="N17">
        <v>8.9085999999999999E-2</v>
      </c>
      <c r="O17">
        <v>1.9999999999999999E-6</v>
      </c>
      <c r="P17">
        <v>0</v>
      </c>
    </row>
    <row r="18" spans="1:16" outlineLevel="1" collapsed="1" x14ac:dyDescent="0.25">
      <c r="A18" s="1" t="s">
        <v>122</v>
      </c>
      <c r="J18">
        <f>SUBTOTAL(9,J19:J20)</f>
        <v>0.399364</v>
      </c>
    </row>
    <row r="19" spans="1:16" hidden="1" outlineLevel="2" x14ac:dyDescent="0.25">
      <c r="A19">
        <v>16</v>
      </c>
      <c r="B19">
        <v>7975</v>
      </c>
      <c r="C19">
        <v>0</v>
      </c>
      <c r="D19">
        <v>0</v>
      </c>
      <c r="E19">
        <v>0</v>
      </c>
      <c r="F19">
        <v>0</v>
      </c>
      <c r="G19">
        <v>3.8999999999999999E-5</v>
      </c>
      <c r="H19">
        <v>0</v>
      </c>
      <c r="I19">
        <v>0</v>
      </c>
      <c r="J19">
        <v>0.38580199999999998</v>
      </c>
      <c r="K19">
        <v>3.539E-3</v>
      </c>
      <c r="L19">
        <v>8.4661E-2</v>
      </c>
      <c r="M19">
        <v>0.29760199999999998</v>
      </c>
      <c r="N19">
        <v>0</v>
      </c>
      <c r="O19">
        <v>0</v>
      </c>
      <c r="P19">
        <v>0</v>
      </c>
    </row>
    <row r="20" spans="1:16" hidden="1" outlineLevel="2" x14ac:dyDescent="0.25">
      <c r="A20">
        <v>16</v>
      </c>
      <c r="B20">
        <v>7975</v>
      </c>
      <c r="C20">
        <v>0.207123</v>
      </c>
      <c r="D20">
        <v>7.8899999999999994E-3</v>
      </c>
      <c r="E20">
        <v>0.24657499999999999</v>
      </c>
      <c r="F20">
        <v>0</v>
      </c>
      <c r="G20">
        <v>1.874E-2</v>
      </c>
      <c r="H20">
        <v>1.874E-2</v>
      </c>
      <c r="I20">
        <v>1.4790000000000001E-3</v>
      </c>
      <c r="J20">
        <v>1.3561999999999999E-2</v>
      </c>
      <c r="K20">
        <v>0</v>
      </c>
      <c r="L20">
        <v>0</v>
      </c>
      <c r="M20">
        <v>1.3561999999999999E-2</v>
      </c>
      <c r="N20">
        <v>4.8996999999999999E-2</v>
      </c>
      <c r="O20">
        <v>9.9999999999999995E-7</v>
      </c>
      <c r="P20">
        <v>0</v>
      </c>
    </row>
    <row r="21" spans="1:16" outlineLevel="1" collapsed="1" x14ac:dyDescent="0.25">
      <c r="A21" s="1" t="s">
        <v>121</v>
      </c>
      <c r="J21">
        <f>SUBTOTAL(9,J22:J23)</f>
        <v>0.45115700000000003</v>
      </c>
    </row>
    <row r="22" spans="1:16" hidden="1" outlineLevel="2" x14ac:dyDescent="0.25">
      <c r="A22">
        <v>18</v>
      </c>
      <c r="B22">
        <v>7982</v>
      </c>
      <c r="C22">
        <v>0</v>
      </c>
      <c r="D22">
        <v>0</v>
      </c>
      <c r="E22">
        <v>0</v>
      </c>
      <c r="F22">
        <v>0</v>
      </c>
      <c r="G22">
        <v>1.5737000000000001E-2</v>
      </c>
      <c r="H22">
        <v>0</v>
      </c>
      <c r="I22">
        <v>0</v>
      </c>
      <c r="J22">
        <v>0.43759500000000001</v>
      </c>
      <c r="K22">
        <v>3.539E-3</v>
      </c>
      <c r="L22">
        <v>8.4423999999999999E-2</v>
      </c>
      <c r="M22">
        <v>0.349632</v>
      </c>
      <c r="N22">
        <v>0</v>
      </c>
      <c r="O22">
        <v>0</v>
      </c>
      <c r="P22">
        <v>0</v>
      </c>
    </row>
    <row r="23" spans="1:16" hidden="1" outlineLevel="2" x14ac:dyDescent="0.25">
      <c r="A23">
        <v>18</v>
      </c>
      <c r="B23">
        <v>7982</v>
      </c>
      <c r="C23">
        <v>0.207123</v>
      </c>
      <c r="D23">
        <v>7.8899999999999994E-3</v>
      </c>
      <c r="E23">
        <v>0.24657499999999999</v>
      </c>
      <c r="F23">
        <v>0</v>
      </c>
      <c r="G23">
        <v>1.874E-2</v>
      </c>
      <c r="H23">
        <v>1.874E-2</v>
      </c>
      <c r="I23">
        <v>1.4790000000000001E-3</v>
      </c>
      <c r="J23">
        <v>1.3561999999999999E-2</v>
      </c>
      <c r="K23">
        <v>0</v>
      </c>
      <c r="L23">
        <v>0</v>
      </c>
      <c r="M23">
        <v>1.3561999999999999E-2</v>
      </c>
      <c r="N23">
        <v>4.8996999999999999E-2</v>
      </c>
      <c r="O23">
        <v>9.9999999999999995E-7</v>
      </c>
      <c r="P23">
        <v>0</v>
      </c>
    </row>
    <row r="24" spans="1:16" outlineLevel="1" collapsed="1" x14ac:dyDescent="0.25">
      <c r="A24" s="1" t="s">
        <v>120</v>
      </c>
      <c r="J24">
        <f>SUBTOTAL(9,J25:J26)</f>
        <v>37.158614999999998</v>
      </c>
    </row>
    <row r="25" spans="1:16" hidden="1" outlineLevel="2" x14ac:dyDescent="0.25">
      <c r="A25">
        <v>20</v>
      </c>
      <c r="B25">
        <v>7988</v>
      </c>
      <c r="C25">
        <v>0</v>
      </c>
      <c r="D25">
        <v>0</v>
      </c>
      <c r="E25">
        <v>0</v>
      </c>
      <c r="F25">
        <v>0</v>
      </c>
      <c r="G25">
        <v>0.216554</v>
      </c>
      <c r="H25">
        <v>0</v>
      </c>
      <c r="I25">
        <v>0</v>
      </c>
      <c r="J25">
        <v>37.136319999999998</v>
      </c>
      <c r="K25">
        <v>0</v>
      </c>
      <c r="L25">
        <v>0.34614200000000001</v>
      </c>
      <c r="M25">
        <v>36.790177999999997</v>
      </c>
      <c r="N25">
        <v>0</v>
      </c>
      <c r="O25">
        <v>0</v>
      </c>
      <c r="P25">
        <v>0</v>
      </c>
    </row>
    <row r="26" spans="1:16" hidden="1" outlineLevel="2" x14ac:dyDescent="0.25">
      <c r="A26">
        <v>20</v>
      </c>
      <c r="B26">
        <v>7988</v>
      </c>
      <c r="C26">
        <v>0.34050000000000002</v>
      </c>
      <c r="D26">
        <v>1.2971E-2</v>
      </c>
      <c r="E26">
        <v>0.40535700000000002</v>
      </c>
      <c r="F26">
        <v>1.9999999999999999E-6</v>
      </c>
      <c r="G26">
        <v>3.0807000000000001E-2</v>
      </c>
      <c r="H26">
        <v>3.0807000000000001E-2</v>
      </c>
      <c r="I26">
        <v>2.4320000000000001E-3</v>
      </c>
      <c r="J26">
        <v>2.2294999999999999E-2</v>
      </c>
      <c r="K26">
        <v>0</v>
      </c>
      <c r="L26">
        <v>0</v>
      </c>
      <c r="M26">
        <v>2.2294999999999999E-2</v>
      </c>
      <c r="N26">
        <v>8.0548999999999996E-2</v>
      </c>
      <c r="O26">
        <v>1.9999999999999999E-6</v>
      </c>
      <c r="P26">
        <v>0</v>
      </c>
    </row>
    <row r="27" spans="1:16" outlineLevel="1" collapsed="1" x14ac:dyDescent="0.25">
      <c r="A27" s="1" t="s">
        <v>119</v>
      </c>
      <c r="J27">
        <f>SUBTOTAL(9,J28:J29)</f>
        <v>34.707061000000003</v>
      </c>
    </row>
    <row r="28" spans="1:16" hidden="1" outlineLevel="2" x14ac:dyDescent="0.25">
      <c r="A28">
        <v>22</v>
      </c>
      <c r="B28">
        <v>7989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34.684766000000003</v>
      </c>
      <c r="K28">
        <v>0</v>
      </c>
      <c r="L28">
        <v>0.316664</v>
      </c>
      <c r="M28">
        <v>34.368102</v>
      </c>
      <c r="N28">
        <v>0</v>
      </c>
      <c r="O28">
        <v>0</v>
      </c>
      <c r="P28">
        <v>0</v>
      </c>
    </row>
    <row r="29" spans="1:16" hidden="1" outlineLevel="2" x14ac:dyDescent="0.25">
      <c r="A29">
        <v>22</v>
      </c>
      <c r="B29">
        <v>7989</v>
      </c>
      <c r="C29">
        <v>0.34050000000000002</v>
      </c>
      <c r="D29">
        <v>1.2971E-2</v>
      </c>
      <c r="E29">
        <v>0.40535700000000002</v>
      </c>
      <c r="F29">
        <v>1.9999999999999999E-6</v>
      </c>
      <c r="G29">
        <v>3.0807000000000001E-2</v>
      </c>
      <c r="H29">
        <v>3.0807000000000001E-2</v>
      </c>
      <c r="I29">
        <v>2.4320000000000001E-3</v>
      </c>
      <c r="J29">
        <v>2.2294999999999999E-2</v>
      </c>
      <c r="K29">
        <v>0</v>
      </c>
      <c r="L29">
        <v>0</v>
      </c>
      <c r="M29">
        <v>2.2294999999999999E-2</v>
      </c>
      <c r="N29">
        <v>8.0548999999999996E-2</v>
      </c>
      <c r="O29">
        <v>1.9999999999999999E-6</v>
      </c>
      <c r="P29">
        <v>0</v>
      </c>
    </row>
    <row r="30" spans="1:16" outlineLevel="1" collapsed="1" x14ac:dyDescent="0.25">
      <c r="A30" s="1" t="s">
        <v>118</v>
      </c>
      <c r="J30">
        <f>SUBTOTAL(9,J31:J31)</f>
        <v>4.2139999999999999E-3</v>
      </c>
    </row>
    <row r="31" spans="1:16" hidden="1" outlineLevel="2" x14ac:dyDescent="0.25">
      <c r="A31">
        <v>24</v>
      </c>
      <c r="B31">
        <v>7996</v>
      </c>
      <c r="C31">
        <v>6.4365000000000006E-2</v>
      </c>
      <c r="D31">
        <v>2.4520000000000002E-3</v>
      </c>
      <c r="E31">
        <v>7.6624999999999999E-2</v>
      </c>
      <c r="F31">
        <v>0</v>
      </c>
      <c r="G31">
        <v>5.8240000000000002E-3</v>
      </c>
      <c r="H31">
        <v>5.8240000000000002E-3</v>
      </c>
      <c r="I31">
        <v>4.6000000000000001E-4</v>
      </c>
      <c r="J31">
        <v>4.2139999999999999E-3</v>
      </c>
      <c r="K31">
        <v>0</v>
      </c>
      <c r="L31">
        <v>0</v>
      </c>
      <c r="M31">
        <v>4.2139999999999999E-3</v>
      </c>
      <c r="N31">
        <v>1.5226E-2</v>
      </c>
      <c r="O31">
        <v>0</v>
      </c>
      <c r="P31">
        <v>0</v>
      </c>
    </row>
    <row r="32" spans="1:16" outlineLevel="1" collapsed="1" x14ac:dyDescent="0.25">
      <c r="A32" s="1" t="s">
        <v>117</v>
      </c>
      <c r="J32">
        <f>SUBTOTAL(9,J33:J33)</f>
        <v>1.6438000000000001E-2</v>
      </c>
    </row>
    <row r="33" spans="1:16" hidden="1" outlineLevel="2" x14ac:dyDescent="0.25">
      <c r="A33">
        <v>26</v>
      </c>
      <c r="B33">
        <v>8903</v>
      </c>
      <c r="C33">
        <v>0.251058</v>
      </c>
      <c r="D33">
        <v>9.5639999999999996E-3</v>
      </c>
      <c r="E33">
        <v>0.29887900000000001</v>
      </c>
      <c r="F33">
        <v>0</v>
      </c>
      <c r="G33">
        <v>2.2714999999999999E-2</v>
      </c>
      <c r="H33">
        <v>2.2714999999999999E-2</v>
      </c>
      <c r="I33">
        <v>1.7930000000000001E-3</v>
      </c>
      <c r="J33">
        <v>1.6438000000000001E-2</v>
      </c>
      <c r="K33">
        <v>0</v>
      </c>
      <c r="L33">
        <v>0</v>
      </c>
      <c r="M33">
        <v>1.6438000000000001E-2</v>
      </c>
      <c r="N33">
        <v>5.9390999999999999E-2</v>
      </c>
      <c r="O33">
        <v>9.9999999999999995E-7</v>
      </c>
      <c r="P33">
        <v>0</v>
      </c>
    </row>
    <row r="34" spans="1:16" outlineLevel="1" collapsed="1" x14ac:dyDescent="0.25">
      <c r="A34" s="1" t="s">
        <v>116</v>
      </c>
      <c r="J34">
        <f>SUBTOTAL(9,J35:J36)</f>
        <v>16.985934</v>
      </c>
    </row>
    <row r="35" spans="1:16" hidden="1" outlineLevel="2" x14ac:dyDescent="0.25">
      <c r="A35">
        <v>27</v>
      </c>
      <c r="B35">
        <v>8907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16.971550000000001</v>
      </c>
      <c r="K35">
        <v>1.6400410000000001</v>
      </c>
      <c r="L35">
        <v>0.63097000000000003</v>
      </c>
      <c r="M35">
        <v>14.700538999999999</v>
      </c>
      <c r="N35">
        <v>0</v>
      </c>
      <c r="O35">
        <v>0</v>
      </c>
      <c r="P35">
        <v>0</v>
      </c>
    </row>
    <row r="36" spans="1:16" hidden="1" outlineLevel="2" x14ac:dyDescent="0.25">
      <c r="A36">
        <v>27</v>
      </c>
      <c r="B36">
        <v>8907</v>
      </c>
      <c r="C36">
        <v>0.21967600000000001</v>
      </c>
      <c r="D36">
        <v>8.3689999999999997E-3</v>
      </c>
      <c r="E36">
        <v>0.261519</v>
      </c>
      <c r="F36">
        <v>0</v>
      </c>
      <c r="G36">
        <v>1.9875E-2</v>
      </c>
      <c r="H36">
        <v>1.9875E-2</v>
      </c>
      <c r="I36">
        <v>1.5690000000000001E-3</v>
      </c>
      <c r="J36">
        <v>1.4383999999999999E-2</v>
      </c>
      <c r="K36">
        <v>0</v>
      </c>
      <c r="L36">
        <v>0</v>
      </c>
      <c r="M36">
        <v>1.4383999999999999E-2</v>
      </c>
      <c r="N36">
        <v>5.1966999999999999E-2</v>
      </c>
      <c r="O36">
        <v>9.9999999999999995E-7</v>
      </c>
      <c r="P36">
        <v>0</v>
      </c>
    </row>
    <row r="37" spans="1:16" outlineLevel="1" collapsed="1" x14ac:dyDescent="0.25">
      <c r="A37" s="1" t="s">
        <v>115</v>
      </c>
      <c r="J37">
        <f>SUBTOTAL(9,J38:J39)</f>
        <v>102.41851000000001</v>
      </c>
    </row>
    <row r="38" spans="1:16" hidden="1" outlineLevel="2" x14ac:dyDescent="0.25">
      <c r="A38">
        <v>29</v>
      </c>
      <c r="B38">
        <v>8908</v>
      </c>
      <c r="C38">
        <v>0</v>
      </c>
      <c r="D38">
        <v>0</v>
      </c>
      <c r="E38">
        <v>0</v>
      </c>
      <c r="F38">
        <v>0</v>
      </c>
      <c r="G38">
        <v>0.56046300000000004</v>
      </c>
      <c r="H38">
        <v>0</v>
      </c>
      <c r="I38">
        <v>0</v>
      </c>
      <c r="J38">
        <v>102.40412600000001</v>
      </c>
      <c r="K38">
        <v>0</v>
      </c>
      <c r="L38">
        <v>0.113084</v>
      </c>
      <c r="M38">
        <v>102.291042</v>
      </c>
      <c r="N38">
        <v>0</v>
      </c>
      <c r="O38">
        <v>0</v>
      </c>
      <c r="P38">
        <v>0</v>
      </c>
    </row>
    <row r="39" spans="1:16" hidden="1" outlineLevel="2" x14ac:dyDescent="0.25">
      <c r="A39">
        <v>29</v>
      </c>
      <c r="B39">
        <v>8908</v>
      </c>
      <c r="C39">
        <v>0.21967600000000001</v>
      </c>
      <c r="D39">
        <v>8.3689999999999997E-3</v>
      </c>
      <c r="E39">
        <v>0.261519</v>
      </c>
      <c r="F39">
        <v>0</v>
      </c>
      <c r="G39">
        <v>1.9875E-2</v>
      </c>
      <c r="H39">
        <v>1.9875E-2</v>
      </c>
      <c r="I39">
        <v>1.5690000000000001E-3</v>
      </c>
      <c r="J39">
        <v>1.4383999999999999E-2</v>
      </c>
      <c r="K39">
        <v>0</v>
      </c>
      <c r="L39">
        <v>0</v>
      </c>
      <c r="M39">
        <v>1.4383999999999999E-2</v>
      </c>
      <c r="N39">
        <v>5.1966999999999999E-2</v>
      </c>
      <c r="O39">
        <v>9.9999999999999995E-7</v>
      </c>
      <c r="P39">
        <v>0</v>
      </c>
    </row>
    <row r="40" spans="1:16" outlineLevel="1" collapsed="1" x14ac:dyDescent="0.25">
      <c r="A40" s="1" t="s">
        <v>114</v>
      </c>
      <c r="J40">
        <f>SUBTOTAL(9,J41:J41)</f>
        <v>2.8767000000000001E-2</v>
      </c>
    </row>
    <row r="41" spans="1:16" hidden="1" outlineLevel="2" x14ac:dyDescent="0.25">
      <c r="A41">
        <v>31</v>
      </c>
      <c r="B41">
        <v>8909</v>
      </c>
      <c r="C41">
        <v>0.43935400000000002</v>
      </c>
      <c r="D41">
        <v>1.6736999999999998E-2</v>
      </c>
      <c r="E41">
        <v>0.52304099999999998</v>
      </c>
      <c r="F41">
        <v>3.0000000000000001E-6</v>
      </c>
      <c r="G41">
        <v>3.9751000000000002E-2</v>
      </c>
      <c r="H41">
        <v>3.9751000000000002E-2</v>
      </c>
      <c r="I41">
        <v>3.1380000000000002E-3</v>
      </c>
      <c r="J41">
        <v>2.8767000000000001E-2</v>
      </c>
      <c r="K41">
        <v>0</v>
      </c>
      <c r="L41">
        <v>0</v>
      </c>
      <c r="M41">
        <v>2.8767000000000001E-2</v>
      </c>
      <c r="N41">
        <v>0.103934</v>
      </c>
      <c r="O41">
        <v>1.9999999999999999E-6</v>
      </c>
      <c r="P41">
        <v>0</v>
      </c>
    </row>
    <row r="42" spans="1:16" outlineLevel="1" collapsed="1" x14ac:dyDescent="0.25">
      <c r="A42" s="1" t="s">
        <v>113</v>
      </c>
      <c r="J42">
        <f>SUBTOTAL(9,J43:J43)</f>
        <v>1.6440000000000001E-3</v>
      </c>
    </row>
    <row r="43" spans="1:16" hidden="1" outlineLevel="2" x14ac:dyDescent="0.25">
      <c r="A43">
        <v>32</v>
      </c>
      <c r="B43">
        <v>8912</v>
      </c>
      <c r="C43">
        <v>2.5104999999999999E-2</v>
      </c>
      <c r="D43">
        <v>9.5600000000000004E-4</v>
      </c>
      <c r="E43">
        <v>2.9887E-2</v>
      </c>
      <c r="F43">
        <v>0</v>
      </c>
      <c r="G43">
        <v>2.271E-3</v>
      </c>
      <c r="H43">
        <v>2.271E-3</v>
      </c>
      <c r="I43">
        <v>1.7899999999999999E-4</v>
      </c>
      <c r="J43">
        <v>1.6440000000000001E-3</v>
      </c>
      <c r="K43">
        <v>0</v>
      </c>
      <c r="L43">
        <v>0</v>
      </c>
      <c r="M43">
        <v>1.6440000000000001E-3</v>
      </c>
      <c r="N43">
        <v>5.9389999999999998E-3</v>
      </c>
      <c r="O43">
        <v>0</v>
      </c>
      <c r="P43">
        <v>0</v>
      </c>
    </row>
    <row r="44" spans="1:16" outlineLevel="1" collapsed="1" x14ac:dyDescent="0.25">
      <c r="A44" s="1" t="s">
        <v>112</v>
      </c>
      <c r="J44">
        <f>SUBTOTAL(9,J45:J45)</f>
        <v>0.88750799999999996</v>
      </c>
    </row>
    <row r="45" spans="1:16" hidden="1" outlineLevel="2" x14ac:dyDescent="0.25">
      <c r="A45">
        <v>34</v>
      </c>
      <c r="B45" t="s">
        <v>102</v>
      </c>
      <c r="C45">
        <v>0</v>
      </c>
      <c r="D45">
        <v>0</v>
      </c>
      <c r="E45">
        <v>0</v>
      </c>
      <c r="F45">
        <v>0</v>
      </c>
      <c r="G45">
        <v>1.4633E-2</v>
      </c>
      <c r="H45">
        <v>0</v>
      </c>
      <c r="I45">
        <v>0</v>
      </c>
      <c r="J45">
        <v>0.88750799999999996</v>
      </c>
      <c r="K45">
        <v>1.0614E-2</v>
      </c>
      <c r="L45">
        <v>0.25310500000000002</v>
      </c>
      <c r="M45">
        <v>0.62378900000000004</v>
      </c>
      <c r="N45">
        <v>0</v>
      </c>
      <c r="O45">
        <v>0</v>
      </c>
      <c r="P45">
        <v>0</v>
      </c>
    </row>
    <row r="46" spans="1:16" outlineLevel="1" collapsed="1" x14ac:dyDescent="0.25">
      <c r="A46" s="1" t="s">
        <v>146</v>
      </c>
      <c r="J46">
        <f>SUBTOTAL(9,J47:J47)</f>
        <v>2.6149290000000001</v>
      </c>
    </row>
    <row r="47" spans="1:16" hidden="1" outlineLevel="2" x14ac:dyDescent="0.25">
      <c r="A47">
        <v>0</v>
      </c>
      <c r="B47" t="s">
        <v>145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2.6149290000000001</v>
      </c>
      <c r="K47">
        <v>0</v>
      </c>
      <c r="L47">
        <v>0</v>
      </c>
      <c r="M47">
        <v>2.6149290000000001</v>
      </c>
      <c r="N47">
        <v>0</v>
      </c>
      <c r="O47">
        <v>0</v>
      </c>
      <c r="P4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K16"/>
  <sheetViews>
    <sheetView workbookViewId="0">
      <selection activeCell="O9" sqref="O9"/>
    </sheetView>
  </sheetViews>
  <sheetFormatPr defaultRowHeight="15" x14ac:dyDescent="0.25"/>
  <cols>
    <col min="4" max="4" width="14.7109375" customWidth="1"/>
    <col min="5" max="5" width="20.5703125" customWidth="1"/>
  </cols>
  <sheetData>
    <row r="8" spans="4:11" x14ac:dyDescent="0.25">
      <c r="D8">
        <v>2329.2224999999999</v>
      </c>
    </row>
    <row r="9" spans="4:11" x14ac:dyDescent="0.25">
      <c r="D9">
        <v>708.31093750000002</v>
      </c>
    </row>
    <row r="10" spans="4:11" x14ac:dyDescent="0.25">
      <c r="D10">
        <v>6.9942515624999997</v>
      </c>
    </row>
    <row r="11" spans="4:11" x14ac:dyDescent="0.25">
      <c r="D11">
        <v>25963.35</v>
      </c>
    </row>
    <row r="12" spans="4:11" x14ac:dyDescent="0.25">
      <c r="D12">
        <v>44.589225999999996</v>
      </c>
    </row>
    <row r="13" spans="4:11" x14ac:dyDescent="0.25">
      <c r="D13">
        <v>44.589225999999996</v>
      </c>
    </row>
    <row r="14" spans="4:11" x14ac:dyDescent="0.25">
      <c r="D14">
        <f>SUM(D8:D13)</f>
        <v>29097.056141062498</v>
      </c>
      <c r="E14">
        <f>D14/2000</f>
        <v>14.548528070531249</v>
      </c>
      <c r="J14">
        <v>44.589225999999996</v>
      </c>
    </row>
    <row r="15" spans="4:11" x14ac:dyDescent="0.25">
      <c r="J15">
        <v>44.589225999999996</v>
      </c>
    </row>
    <row r="16" spans="4:11" x14ac:dyDescent="0.25">
      <c r="J16">
        <f>SUM(J14:J15)</f>
        <v>89.178451999999993</v>
      </c>
      <c r="K16">
        <f>J16/2000</f>
        <v>4.4589225999999996E-2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topLeftCell="A147" workbookViewId="0">
      <selection activeCell="C149" sqref="C149"/>
    </sheetView>
  </sheetViews>
  <sheetFormatPr defaultRowHeight="15" x14ac:dyDescent="0.25"/>
  <cols>
    <col min="1" max="1" width="12.5703125" customWidth="1"/>
    <col min="2" max="2" width="12.42578125" customWidth="1"/>
  </cols>
  <sheetData>
    <row r="1" spans="1:1" x14ac:dyDescent="0.25">
      <c r="A1">
        <v>2.0548164999999998</v>
      </c>
    </row>
    <row r="2" spans="1:1" x14ac:dyDescent="0.25">
      <c r="A2">
        <v>5509.13</v>
      </c>
    </row>
    <row r="3" spans="1:1" x14ac:dyDescent="0.25">
      <c r="A3">
        <v>51.584499999999998</v>
      </c>
    </row>
    <row r="4" spans="1:1" x14ac:dyDescent="0.25">
      <c r="A4">
        <v>6885</v>
      </c>
    </row>
    <row r="5" spans="1:1" x14ac:dyDescent="0.25">
      <c r="A5">
        <v>74.52</v>
      </c>
    </row>
    <row r="6" spans="1:1" x14ac:dyDescent="0.25">
      <c r="A6">
        <v>43.150767000000002</v>
      </c>
    </row>
    <row r="7" spans="1:1" x14ac:dyDescent="0.25">
      <c r="A7">
        <v>20.548181499999998</v>
      </c>
    </row>
    <row r="8" spans="1:1" x14ac:dyDescent="0.25">
      <c r="A8">
        <v>49.315221999999999</v>
      </c>
    </row>
    <row r="9" spans="1:1" x14ac:dyDescent="0.25">
      <c r="A9">
        <v>25.62</v>
      </c>
    </row>
    <row r="10" spans="1:1" x14ac:dyDescent="0.25">
      <c r="A10">
        <v>142.2872578125</v>
      </c>
    </row>
    <row r="11" spans="1:1" x14ac:dyDescent="0.25">
      <c r="A11">
        <v>267.46989062500001</v>
      </c>
    </row>
    <row r="12" spans="1:1" x14ac:dyDescent="0.25">
      <c r="A12">
        <v>27.1232665</v>
      </c>
    </row>
    <row r="13" spans="1:1" x14ac:dyDescent="0.25">
      <c r="A13">
        <v>103.749078125</v>
      </c>
    </row>
    <row r="14" spans="1:1" x14ac:dyDescent="0.25">
      <c r="A14">
        <v>78.218164062499994</v>
      </c>
    </row>
    <row r="15" spans="1:1" x14ac:dyDescent="0.25">
      <c r="A15">
        <v>9.2100000000000009</v>
      </c>
    </row>
    <row r="16" spans="1:1" x14ac:dyDescent="0.25">
      <c r="A16">
        <v>9.27</v>
      </c>
    </row>
    <row r="17" spans="1:1" x14ac:dyDescent="0.25">
      <c r="A17">
        <v>15.45</v>
      </c>
    </row>
    <row r="18" spans="1:1" x14ac:dyDescent="0.25">
      <c r="A18">
        <v>5.98</v>
      </c>
    </row>
    <row r="19" spans="1:1" x14ac:dyDescent="0.25">
      <c r="A19">
        <v>3.07</v>
      </c>
    </row>
    <row r="20" spans="1:1" x14ac:dyDescent="0.25">
      <c r="A20">
        <v>6.2</v>
      </c>
    </row>
    <row r="21" spans="1:1" x14ac:dyDescent="0.25">
      <c r="A21">
        <v>2.99</v>
      </c>
    </row>
    <row r="22" spans="1:1" x14ac:dyDescent="0.25">
      <c r="A22">
        <v>3.07</v>
      </c>
    </row>
    <row r="23" spans="1:1" x14ac:dyDescent="0.25">
      <c r="A23">
        <v>5.78</v>
      </c>
    </row>
    <row r="24" spans="1:1" x14ac:dyDescent="0.25">
      <c r="A24">
        <v>18.600000000000001</v>
      </c>
    </row>
    <row r="25" spans="1:1" x14ac:dyDescent="0.25">
      <c r="A25">
        <v>17.34</v>
      </c>
    </row>
    <row r="26" spans="1:1" x14ac:dyDescent="0.25">
      <c r="A26">
        <v>2.89</v>
      </c>
    </row>
    <row r="27" spans="1:1" x14ac:dyDescent="0.25">
      <c r="A27">
        <v>9.2100000000000009</v>
      </c>
    </row>
    <row r="28" spans="1:1" x14ac:dyDescent="0.25">
      <c r="A28">
        <v>9.3000000000000007</v>
      </c>
    </row>
    <row r="29" spans="1:1" x14ac:dyDescent="0.25">
      <c r="A29">
        <v>6.2</v>
      </c>
    </row>
    <row r="30" spans="1:1" x14ac:dyDescent="0.25">
      <c r="A30">
        <v>2.89</v>
      </c>
    </row>
    <row r="31" spans="1:1" x14ac:dyDescent="0.25">
      <c r="A31">
        <v>12.36</v>
      </c>
    </row>
    <row r="32" spans="1:1" x14ac:dyDescent="0.25">
      <c r="A32">
        <v>14.45</v>
      </c>
    </row>
    <row r="33" spans="1:1" x14ac:dyDescent="0.25">
      <c r="A33">
        <v>4.5750000000000002</v>
      </c>
    </row>
    <row r="34" spans="1:1" x14ac:dyDescent="0.25">
      <c r="A34">
        <v>142.2872578125</v>
      </c>
    </row>
    <row r="35" spans="1:1" x14ac:dyDescent="0.25">
      <c r="A35">
        <v>267.46989062500001</v>
      </c>
    </row>
    <row r="36" spans="1:1" x14ac:dyDescent="0.25">
      <c r="A36">
        <v>27.1232665</v>
      </c>
    </row>
    <row r="37" spans="1:1" x14ac:dyDescent="0.25">
      <c r="A37">
        <v>103.749078125</v>
      </c>
    </row>
    <row r="38" spans="1:1" x14ac:dyDescent="0.25">
      <c r="A38">
        <v>78.218164062499994</v>
      </c>
    </row>
    <row r="39" spans="1:1" x14ac:dyDescent="0.25">
      <c r="A39">
        <v>12.28</v>
      </c>
    </row>
    <row r="40" spans="1:1" x14ac:dyDescent="0.25">
      <c r="A40">
        <v>6.18</v>
      </c>
    </row>
    <row r="41" spans="1:1" x14ac:dyDescent="0.25">
      <c r="A41">
        <v>15.5</v>
      </c>
    </row>
    <row r="42" spans="1:1" x14ac:dyDescent="0.25">
      <c r="A42">
        <v>18.54</v>
      </c>
    </row>
    <row r="43" spans="1:1" x14ac:dyDescent="0.25">
      <c r="A43">
        <v>14.95</v>
      </c>
    </row>
    <row r="44" spans="1:1" x14ac:dyDescent="0.25">
      <c r="A44">
        <v>24.56</v>
      </c>
    </row>
    <row r="45" spans="1:1" x14ac:dyDescent="0.25">
      <c r="A45">
        <v>21.7</v>
      </c>
    </row>
    <row r="46" spans="1:1" x14ac:dyDescent="0.25">
      <c r="A46">
        <v>20.93</v>
      </c>
    </row>
    <row r="47" spans="1:1" x14ac:dyDescent="0.25">
      <c r="A47">
        <v>9.2100000000000009</v>
      </c>
    </row>
    <row r="48" spans="1:1" x14ac:dyDescent="0.25">
      <c r="A48">
        <v>15.5</v>
      </c>
    </row>
    <row r="49" spans="1:1" x14ac:dyDescent="0.25">
      <c r="A49">
        <v>14.45</v>
      </c>
    </row>
    <row r="50" spans="1:1" x14ac:dyDescent="0.25">
      <c r="A50">
        <v>17.34</v>
      </c>
    </row>
    <row r="51" spans="1:1" x14ac:dyDescent="0.25">
      <c r="A51">
        <v>20.23</v>
      </c>
    </row>
    <row r="52" spans="1:1" x14ac:dyDescent="0.25">
      <c r="A52">
        <v>49.6</v>
      </c>
    </row>
    <row r="53" spans="1:1" x14ac:dyDescent="0.25">
      <c r="A53">
        <v>3.07</v>
      </c>
    </row>
    <row r="54" spans="1:1" x14ac:dyDescent="0.25">
      <c r="A54">
        <v>6.18</v>
      </c>
    </row>
    <row r="55" spans="1:1" x14ac:dyDescent="0.25">
      <c r="A55">
        <v>8.67</v>
      </c>
    </row>
    <row r="56" spans="1:1" x14ac:dyDescent="0.25">
      <c r="A56">
        <v>2329.2224999999999</v>
      </c>
    </row>
    <row r="57" spans="1:1" x14ac:dyDescent="0.25">
      <c r="A57">
        <v>708.31093750000002</v>
      </c>
    </row>
    <row r="58" spans="1:1" x14ac:dyDescent="0.25">
      <c r="A58">
        <v>6.9942515624999997</v>
      </c>
    </row>
    <row r="59" spans="1:1" x14ac:dyDescent="0.25">
      <c r="A59">
        <v>25963.35</v>
      </c>
    </row>
    <row r="60" spans="1:1" x14ac:dyDescent="0.25">
      <c r="A60">
        <v>44.589225999999996</v>
      </c>
    </row>
    <row r="61" spans="1:1" x14ac:dyDescent="0.25">
      <c r="A61">
        <v>329.98945312500001</v>
      </c>
    </row>
    <row r="62" spans="1:1" x14ac:dyDescent="0.25">
      <c r="A62">
        <v>783.66445312500002</v>
      </c>
    </row>
    <row r="63" spans="1:1" x14ac:dyDescent="0.25">
      <c r="A63">
        <v>379.29734374999998</v>
      </c>
    </row>
    <row r="64" spans="1:1" x14ac:dyDescent="0.25">
      <c r="A64">
        <v>795.274296875</v>
      </c>
    </row>
    <row r="65" spans="1:1" x14ac:dyDescent="0.25">
      <c r="A65">
        <v>1941.022421875</v>
      </c>
    </row>
    <row r="66" spans="1:1" x14ac:dyDescent="0.25">
      <c r="A66">
        <v>794.74984374999997</v>
      </c>
    </row>
    <row r="67" spans="1:1" x14ac:dyDescent="0.25">
      <c r="A67">
        <v>1365.6937499999999</v>
      </c>
    </row>
    <row r="68" spans="1:1" x14ac:dyDescent="0.25">
      <c r="A68">
        <v>1641.4312500000001</v>
      </c>
    </row>
    <row r="69" spans="1:1" x14ac:dyDescent="0.25">
      <c r="A69">
        <v>1613.6459374999999</v>
      </c>
    </row>
    <row r="70" spans="1:1" x14ac:dyDescent="0.25">
      <c r="A70">
        <v>393.93292968750001</v>
      </c>
    </row>
    <row r="71" spans="1:1" x14ac:dyDescent="0.25">
      <c r="A71">
        <v>375.87374999999997</v>
      </c>
    </row>
    <row r="72" spans="1:1" x14ac:dyDescent="0.25">
      <c r="A72">
        <v>2368.1109375000001</v>
      </c>
    </row>
    <row r="73" spans="1:1" x14ac:dyDescent="0.25">
      <c r="A73">
        <v>2064.2903124999998</v>
      </c>
    </row>
    <row r="74" spans="1:1" x14ac:dyDescent="0.25">
      <c r="A74">
        <v>382.854609375</v>
      </c>
    </row>
    <row r="75" spans="1:1" x14ac:dyDescent="0.25">
      <c r="A75">
        <v>1662.73046875</v>
      </c>
    </row>
    <row r="76" spans="1:1" x14ac:dyDescent="0.25">
      <c r="A76">
        <v>1200.1605468749999</v>
      </c>
    </row>
    <row r="77" spans="1:1" x14ac:dyDescent="0.25">
      <c r="A77">
        <v>1606.0245703124999</v>
      </c>
    </row>
    <row r="78" spans="1:1" x14ac:dyDescent="0.25">
      <c r="A78">
        <v>2877.91796875</v>
      </c>
    </row>
    <row r="79" spans="1:1" x14ac:dyDescent="0.25">
      <c r="A79">
        <v>1986.3128125000001</v>
      </c>
    </row>
    <row r="80" spans="1:1" x14ac:dyDescent="0.25">
      <c r="A80">
        <v>2537.541015625</v>
      </c>
    </row>
    <row r="81" spans="1:1" x14ac:dyDescent="0.25">
      <c r="A81">
        <v>365.39234375000001</v>
      </c>
    </row>
    <row r="82" spans="1:1" x14ac:dyDescent="0.25">
      <c r="A82">
        <v>2508.38671875</v>
      </c>
    </row>
    <row r="83" spans="1:1" x14ac:dyDescent="0.25">
      <c r="A83">
        <v>1697.9469140624999</v>
      </c>
    </row>
    <row r="84" spans="1:1" x14ac:dyDescent="0.25">
      <c r="A84">
        <v>1644.6181640625</v>
      </c>
    </row>
    <row r="85" spans="1:1" x14ac:dyDescent="0.25">
      <c r="A85">
        <v>187.05667968750001</v>
      </c>
    </row>
    <row r="86" spans="1:1" x14ac:dyDescent="0.25">
      <c r="A86">
        <v>2401.029296875</v>
      </c>
    </row>
    <row r="87" spans="1:1" x14ac:dyDescent="0.25">
      <c r="A87">
        <v>1561.7866796875001</v>
      </c>
    </row>
    <row r="88" spans="1:1" x14ac:dyDescent="0.25">
      <c r="A88">
        <v>2186.658203125</v>
      </c>
    </row>
    <row r="89" spans="1:1" x14ac:dyDescent="0.25">
      <c r="A89">
        <v>826.9228515625</v>
      </c>
    </row>
    <row r="90" spans="1:1" x14ac:dyDescent="0.25">
      <c r="A90">
        <v>1209.5815625</v>
      </c>
    </row>
    <row r="91" spans="1:1" x14ac:dyDescent="0.25">
      <c r="A91">
        <v>187.05667968750001</v>
      </c>
    </row>
    <row r="92" spans="1:1" x14ac:dyDescent="0.25">
      <c r="A92">
        <v>432.501953125</v>
      </c>
    </row>
    <row r="93" spans="1:1" x14ac:dyDescent="0.25">
      <c r="A93">
        <v>2955.3046875</v>
      </c>
    </row>
    <row r="94" spans="1:1" x14ac:dyDescent="0.25">
      <c r="A94">
        <v>2329.2224999999999</v>
      </c>
    </row>
    <row r="95" spans="1:1" x14ac:dyDescent="0.25">
      <c r="A95">
        <v>638.50843750000001</v>
      </c>
    </row>
    <row r="96" spans="1:1" x14ac:dyDescent="0.25">
      <c r="A96">
        <v>6.9942515624999997</v>
      </c>
    </row>
    <row r="97" spans="1:1" x14ac:dyDescent="0.25">
      <c r="A97">
        <v>24085.35</v>
      </c>
    </row>
    <row r="98" spans="1:1" x14ac:dyDescent="0.25">
      <c r="A98">
        <v>44.589225999999996</v>
      </c>
    </row>
    <row r="99" spans="1:1" x14ac:dyDescent="0.25">
      <c r="A99">
        <v>329.98945312500001</v>
      </c>
    </row>
    <row r="100" spans="1:1" x14ac:dyDescent="0.25">
      <c r="A100">
        <v>783.66445312500002</v>
      </c>
    </row>
    <row r="101" spans="1:1" x14ac:dyDescent="0.25">
      <c r="A101">
        <v>379.29734374999998</v>
      </c>
    </row>
    <row r="102" spans="1:1" x14ac:dyDescent="0.25">
      <c r="A102">
        <v>795.274296875</v>
      </c>
    </row>
    <row r="103" spans="1:1" x14ac:dyDescent="0.25">
      <c r="A103">
        <v>1941.022421875</v>
      </c>
    </row>
    <row r="104" spans="1:1" x14ac:dyDescent="0.25">
      <c r="A104">
        <v>794.74984374999997</v>
      </c>
    </row>
    <row r="105" spans="1:1" x14ac:dyDescent="0.25">
      <c r="A105">
        <v>1365.6937499999999</v>
      </c>
    </row>
    <row r="106" spans="1:1" x14ac:dyDescent="0.25">
      <c r="A106">
        <v>1641.4312500000001</v>
      </c>
    </row>
    <row r="107" spans="1:1" x14ac:dyDescent="0.25">
      <c r="A107">
        <v>1613.6459374999999</v>
      </c>
    </row>
    <row r="108" spans="1:1" x14ac:dyDescent="0.25">
      <c r="A108">
        <v>393.93292968750001</v>
      </c>
    </row>
    <row r="109" spans="1:1" x14ac:dyDescent="0.25">
      <c r="A109">
        <v>375.87374999999997</v>
      </c>
    </row>
    <row r="110" spans="1:1" x14ac:dyDescent="0.25">
      <c r="A110">
        <v>2368.1109375000001</v>
      </c>
    </row>
    <row r="111" spans="1:1" x14ac:dyDescent="0.25">
      <c r="A111">
        <v>2064.2903124999998</v>
      </c>
    </row>
    <row r="112" spans="1:1" x14ac:dyDescent="0.25">
      <c r="A112">
        <v>382.854609375</v>
      </c>
    </row>
    <row r="113" spans="1:1" x14ac:dyDescent="0.25">
      <c r="A113">
        <v>1662.73046875</v>
      </c>
    </row>
    <row r="114" spans="1:1" x14ac:dyDescent="0.25">
      <c r="A114">
        <v>1200.1605468749999</v>
      </c>
    </row>
    <row r="115" spans="1:1" x14ac:dyDescent="0.25">
      <c r="A115">
        <v>1606.0245703124999</v>
      </c>
    </row>
    <row r="116" spans="1:1" x14ac:dyDescent="0.25">
      <c r="A116">
        <v>2877.91796875</v>
      </c>
    </row>
    <row r="117" spans="1:1" x14ac:dyDescent="0.25">
      <c r="A117">
        <v>1986.3128125000001</v>
      </c>
    </row>
    <row r="118" spans="1:1" x14ac:dyDescent="0.25">
      <c r="A118">
        <v>2537.541015625</v>
      </c>
    </row>
    <row r="119" spans="1:1" x14ac:dyDescent="0.25">
      <c r="A119">
        <v>365.39234375000001</v>
      </c>
    </row>
    <row r="120" spans="1:1" x14ac:dyDescent="0.25">
      <c r="A120">
        <v>2508.38671875</v>
      </c>
    </row>
    <row r="121" spans="1:1" x14ac:dyDescent="0.25">
      <c r="A121">
        <v>1697.9469140624999</v>
      </c>
    </row>
    <row r="122" spans="1:1" x14ac:dyDescent="0.25">
      <c r="A122">
        <v>1644.6181640625</v>
      </c>
    </row>
    <row r="123" spans="1:1" x14ac:dyDescent="0.25">
      <c r="A123">
        <v>187.05667968750001</v>
      </c>
    </row>
    <row r="124" spans="1:1" x14ac:dyDescent="0.25">
      <c r="A124">
        <v>2401.029296875</v>
      </c>
    </row>
    <row r="125" spans="1:1" x14ac:dyDescent="0.25">
      <c r="A125">
        <v>1561.7866796875001</v>
      </c>
    </row>
    <row r="126" spans="1:1" x14ac:dyDescent="0.25">
      <c r="A126">
        <v>2186.658203125</v>
      </c>
    </row>
    <row r="127" spans="1:1" x14ac:dyDescent="0.25">
      <c r="A127">
        <v>826.9228515625</v>
      </c>
    </row>
    <row r="128" spans="1:1" x14ac:dyDescent="0.25">
      <c r="A128">
        <v>1209.5815625</v>
      </c>
    </row>
    <row r="129" spans="1:1" x14ac:dyDescent="0.25">
      <c r="A129">
        <v>187.05667968750001</v>
      </c>
    </row>
    <row r="130" spans="1:1" x14ac:dyDescent="0.25">
      <c r="A130">
        <v>432.501953125</v>
      </c>
    </row>
    <row r="131" spans="1:1" x14ac:dyDescent="0.25">
      <c r="A131">
        <v>8.4287720000000004</v>
      </c>
    </row>
    <row r="132" spans="1:1" x14ac:dyDescent="0.25">
      <c r="A132">
        <v>32.876673500000003</v>
      </c>
    </row>
    <row r="133" spans="1:1" x14ac:dyDescent="0.25">
      <c r="A133">
        <v>5311.8860999999997</v>
      </c>
    </row>
    <row r="134" spans="1:1" x14ac:dyDescent="0.25">
      <c r="A134">
        <v>40.799999999999997</v>
      </c>
    </row>
    <row r="135" spans="1:1" x14ac:dyDescent="0.25">
      <c r="A135">
        <v>1298.6638</v>
      </c>
    </row>
    <row r="136" spans="1:1" x14ac:dyDescent="0.25">
      <c r="A136">
        <v>28.7670405</v>
      </c>
    </row>
    <row r="137" spans="1:1" x14ac:dyDescent="0.25">
      <c r="A137">
        <v>1748</v>
      </c>
    </row>
    <row r="138" spans="1:1" x14ac:dyDescent="0.25">
      <c r="A138">
        <v>4099.59</v>
      </c>
    </row>
    <row r="139" spans="1:1" x14ac:dyDescent="0.25">
      <c r="A139">
        <v>2501.92</v>
      </c>
    </row>
    <row r="140" spans="1:1" x14ac:dyDescent="0.25">
      <c r="A140">
        <v>2666.08</v>
      </c>
    </row>
    <row r="141" spans="1:1" x14ac:dyDescent="0.25">
      <c r="A141">
        <v>2477.6</v>
      </c>
    </row>
    <row r="142" spans="1:1" x14ac:dyDescent="0.25">
      <c r="A142">
        <v>2410.7199999999998</v>
      </c>
    </row>
    <row r="143" spans="1:1" x14ac:dyDescent="0.25">
      <c r="A143">
        <v>2419.84</v>
      </c>
    </row>
    <row r="144" spans="1:1" x14ac:dyDescent="0.25">
      <c r="A144">
        <v>2468.48</v>
      </c>
    </row>
    <row r="145" spans="1:1" x14ac:dyDescent="0.25">
      <c r="A145">
        <v>2492.8000000000002</v>
      </c>
    </row>
    <row r="146" spans="1:1" x14ac:dyDescent="0.25">
      <c r="A146">
        <v>2495.84</v>
      </c>
    </row>
    <row r="147" spans="1:1" x14ac:dyDescent="0.25">
      <c r="A147">
        <v>1510.88</v>
      </c>
    </row>
    <row r="148" spans="1:1" x14ac:dyDescent="0.25">
      <c r="A148">
        <v>10051.8789</v>
      </c>
    </row>
    <row r="149" spans="1:1" x14ac:dyDescent="0.25">
      <c r="A149">
        <v>1421.2</v>
      </c>
    </row>
    <row r="150" spans="1:1" x14ac:dyDescent="0.25">
      <c r="A150">
        <v>4571.5844999999999</v>
      </c>
    </row>
    <row r="151" spans="1:1" x14ac:dyDescent="0.25">
      <c r="A151">
        <v>133350</v>
      </c>
    </row>
    <row r="152" spans="1:1" x14ac:dyDescent="0.25">
      <c r="A152">
        <v>28.7670405</v>
      </c>
    </row>
    <row r="153" spans="1:1" x14ac:dyDescent="0.25">
      <c r="A153">
        <v>855.6</v>
      </c>
    </row>
    <row r="154" spans="1:1" x14ac:dyDescent="0.25">
      <c r="A154">
        <v>2271.8000000000002</v>
      </c>
    </row>
    <row r="155" spans="1:1" x14ac:dyDescent="0.25">
      <c r="A155">
        <v>2184.63</v>
      </c>
    </row>
    <row r="156" spans="1:1" x14ac:dyDescent="0.25">
      <c r="A156">
        <v>2703.2</v>
      </c>
    </row>
    <row r="157" spans="1:1" x14ac:dyDescent="0.25">
      <c r="A157">
        <v>3417.54</v>
      </c>
    </row>
    <row r="158" spans="1:1" x14ac:dyDescent="0.25">
      <c r="A158">
        <v>1620.58</v>
      </c>
    </row>
    <row r="159" spans="1:1" x14ac:dyDescent="0.25">
      <c r="A159">
        <v>2352.848</v>
      </c>
    </row>
    <row r="160" spans="1:1" x14ac:dyDescent="0.25">
      <c r="A160">
        <v>1080.6400000000001</v>
      </c>
    </row>
    <row r="161" spans="1:20" x14ac:dyDescent="0.25">
      <c r="A161">
        <v>4147.8</v>
      </c>
      <c r="O161">
        <v>2834.0016000000001</v>
      </c>
    </row>
    <row r="162" spans="1:20" x14ac:dyDescent="0.25">
      <c r="A162">
        <v>2368.08</v>
      </c>
      <c r="O162">
        <v>19480.536</v>
      </c>
    </row>
    <row r="163" spans="1:20" x14ac:dyDescent="0.25">
      <c r="A163">
        <v>1519.65</v>
      </c>
      <c r="O163">
        <v>595.23860000000002</v>
      </c>
      <c r="T163">
        <v>1.0111389</v>
      </c>
    </row>
    <row r="164" spans="1:20" x14ac:dyDescent="0.25">
      <c r="A164">
        <v>1276.73</v>
      </c>
      <c r="O164">
        <v>2.563132</v>
      </c>
      <c r="T164">
        <v>0.21275089999999999</v>
      </c>
    </row>
    <row r="165" spans="1:20" x14ac:dyDescent="0.25">
      <c r="A165">
        <v>2511</v>
      </c>
      <c r="J165">
        <v>360</v>
      </c>
      <c r="O165">
        <v>9.8582000000000003E-2</v>
      </c>
      <c r="T165">
        <v>0.86966869999999996</v>
      </c>
    </row>
    <row r="166" spans="1:20" x14ac:dyDescent="0.25">
      <c r="A166">
        <v>1589.5</v>
      </c>
      <c r="J166">
        <v>360</v>
      </c>
      <c r="O166">
        <f>SUM(O161:O165)</f>
        <v>22912.437913999998</v>
      </c>
      <c r="P166">
        <f>O166/2000</f>
        <v>11.456218956999999</v>
      </c>
      <c r="T166">
        <v>0.118607691</v>
      </c>
    </row>
    <row r="167" spans="1:20" x14ac:dyDescent="0.25">
      <c r="A167">
        <v>5964.4</v>
      </c>
      <c r="J167">
        <v>360</v>
      </c>
      <c r="T167">
        <v>0.21349725</v>
      </c>
    </row>
    <row r="168" spans="1:20" x14ac:dyDescent="0.25">
      <c r="A168">
        <v>1673.31</v>
      </c>
      <c r="J168">
        <v>0.52</v>
      </c>
      <c r="T168">
        <v>0.18926594999999999</v>
      </c>
    </row>
    <row r="169" spans="1:20" x14ac:dyDescent="0.25">
      <c r="A169">
        <v>2335.12</v>
      </c>
      <c r="J169">
        <v>360</v>
      </c>
      <c r="T169">
        <f>SUM(T163:T168)</f>
        <v>2.6149293909999995</v>
      </c>
    </row>
    <row r="170" spans="1:20" x14ac:dyDescent="0.25">
      <c r="A170">
        <v>1510.44</v>
      </c>
      <c r="J170">
        <v>360</v>
      </c>
    </row>
    <row r="171" spans="1:20" x14ac:dyDescent="0.25">
      <c r="A171">
        <v>4262.5</v>
      </c>
    </row>
    <row r="172" spans="1:20" x14ac:dyDescent="0.25">
      <c r="A172">
        <v>3431.7</v>
      </c>
      <c r="J172">
        <v>595.23860000000002</v>
      </c>
    </row>
    <row r="173" spans="1:20" x14ac:dyDescent="0.25">
      <c r="A173">
        <v>236.39</v>
      </c>
      <c r="J173">
        <v>9.8582000000000003E-2</v>
      </c>
    </row>
    <row r="174" spans="1:20" x14ac:dyDescent="0.25">
      <c r="A174">
        <v>855.6</v>
      </c>
    </row>
    <row r="175" spans="1:20" x14ac:dyDescent="0.25">
      <c r="A175">
        <v>1635.74</v>
      </c>
      <c r="J175">
        <v>2834.0016000000001</v>
      </c>
    </row>
    <row r="176" spans="1:20" x14ac:dyDescent="0.25">
      <c r="A176">
        <v>274.55</v>
      </c>
      <c r="J176">
        <f>SUM(J165:J175)</f>
        <v>5229.8587820000002</v>
      </c>
      <c r="L176">
        <f>J176/2000</f>
        <v>2.614929391</v>
      </c>
    </row>
    <row r="177" spans="1:5" x14ac:dyDescent="0.25">
      <c r="A177">
        <v>2577.06</v>
      </c>
    </row>
    <row r="178" spans="1:5" x14ac:dyDescent="0.25">
      <c r="A178">
        <v>757.18</v>
      </c>
    </row>
    <row r="179" spans="1:5" x14ac:dyDescent="0.25">
      <c r="A179">
        <v>57.534498999999997</v>
      </c>
    </row>
    <row r="180" spans="1:5" x14ac:dyDescent="0.25">
      <c r="A180">
        <v>3.2875424999999998</v>
      </c>
    </row>
    <row r="181" spans="1:5" x14ac:dyDescent="0.25">
      <c r="A181">
        <v>426.86177343750001</v>
      </c>
    </row>
    <row r="182" spans="1:5" x14ac:dyDescent="0.25">
      <c r="A182">
        <v>802.34036718749996</v>
      </c>
    </row>
    <row r="183" spans="1:5" x14ac:dyDescent="0.25">
      <c r="A183">
        <v>311.15992187500001</v>
      </c>
    </row>
    <row r="184" spans="1:5" x14ac:dyDescent="0.25">
      <c r="A184">
        <v>234.65449218750001</v>
      </c>
    </row>
    <row r="185" spans="1:5" x14ac:dyDescent="0.25">
      <c r="A185">
        <f>SUM(A1:A184)</f>
        <v>398753.72267906251</v>
      </c>
      <c r="B185">
        <f>A185/2000</f>
        <v>199.37686133953125</v>
      </c>
      <c r="D185">
        <v>2.6149290000000001</v>
      </c>
      <c r="E185">
        <f>B185+D185</f>
        <v>201.99179033953124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1"/>
  <sheetViews>
    <sheetView topLeftCell="A153" workbookViewId="0">
      <selection activeCell="C191" sqref="C191"/>
    </sheetView>
  </sheetViews>
  <sheetFormatPr defaultRowHeight="15" x14ac:dyDescent="0.25"/>
  <sheetData>
    <row r="1" spans="1:1" x14ac:dyDescent="0.25">
      <c r="A1">
        <v>2.0548164999999998</v>
      </c>
    </row>
    <row r="2" spans="1:1" x14ac:dyDescent="0.25">
      <c r="A2">
        <v>5509.13</v>
      </c>
    </row>
    <row r="3" spans="1:1" x14ac:dyDescent="0.25">
      <c r="A3">
        <v>51.584499999999998</v>
      </c>
    </row>
    <row r="4" spans="1:1" x14ac:dyDescent="0.25">
      <c r="A4">
        <v>6885</v>
      </c>
    </row>
    <row r="5" spans="1:1" x14ac:dyDescent="0.25">
      <c r="A5">
        <v>74.52</v>
      </c>
    </row>
    <row r="6" spans="1:1" x14ac:dyDescent="0.25">
      <c r="A6">
        <v>43.150767000000002</v>
      </c>
    </row>
    <row r="7" spans="1:1" x14ac:dyDescent="0.25">
      <c r="A7">
        <v>20.548181499999998</v>
      </c>
    </row>
    <row r="8" spans="1:1" x14ac:dyDescent="0.25">
      <c r="A8">
        <v>49.315221999999999</v>
      </c>
    </row>
    <row r="9" spans="1:1" x14ac:dyDescent="0.25">
      <c r="A9">
        <v>25.62</v>
      </c>
    </row>
    <row r="10" spans="1:1" x14ac:dyDescent="0.25">
      <c r="A10">
        <v>142.2872578125</v>
      </c>
    </row>
    <row r="11" spans="1:1" x14ac:dyDescent="0.25">
      <c r="A11">
        <v>267.46989062500001</v>
      </c>
    </row>
    <row r="12" spans="1:1" x14ac:dyDescent="0.25">
      <c r="A12">
        <v>27.1232665</v>
      </c>
    </row>
    <row r="13" spans="1:1" x14ac:dyDescent="0.25">
      <c r="A13">
        <v>103.749078125</v>
      </c>
    </row>
    <row r="14" spans="1:1" x14ac:dyDescent="0.25">
      <c r="A14">
        <v>78.218164062499994</v>
      </c>
    </row>
    <row r="15" spans="1:1" x14ac:dyDescent="0.25">
      <c r="A15">
        <v>9.2100000000000009</v>
      </c>
    </row>
    <row r="16" spans="1:1" x14ac:dyDescent="0.25">
      <c r="A16">
        <v>9.27</v>
      </c>
    </row>
    <row r="17" spans="1:1" x14ac:dyDescent="0.25">
      <c r="A17">
        <v>15.45</v>
      </c>
    </row>
    <row r="18" spans="1:1" x14ac:dyDescent="0.25">
      <c r="A18">
        <v>5.98</v>
      </c>
    </row>
    <row r="19" spans="1:1" x14ac:dyDescent="0.25">
      <c r="A19">
        <v>3.07</v>
      </c>
    </row>
    <row r="20" spans="1:1" x14ac:dyDescent="0.25">
      <c r="A20">
        <v>6.2</v>
      </c>
    </row>
    <row r="21" spans="1:1" x14ac:dyDescent="0.25">
      <c r="A21">
        <v>2.99</v>
      </c>
    </row>
    <row r="22" spans="1:1" x14ac:dyDescent="0.25">
      <c r="A22">
        <v>3.07</v>
      </c>
    </row>
    <row r="23" spans="1:1" x14ac:dyDescent="0.25">
      <c r="A23">
        <v>5.78</v>
      </c>
    </row>
    <row r="24" spans="1:1" x14ac:dyDescent="0.25">
      <c r="A24">
        <v>18.600000000000001</v>
      </c>
    </row>
    <row r="25" spans="1:1" x14ac:dyDescent="0.25">
      <c r="A25">
        <v>17.34</v>
      </c>
    </row>
    <row r="26" spans="1:1" x14ac:dyDescent="0.25">
      <c r="A26">
        <v>2.89</v>
      </c>
    </row>
    <row r="27" spans="1:1" x14ac:dyDescent="0.25">
      <c r="A27">
        <v>9.2100000000000009</v>
      </c>
    </row>
    <row r="28" spans="1:1" x14ac:dyDescent="0.25">
      <c r="A28">
        <v>9.3000000000000007</v>
      </c>
    </row>
    <row r="29" spans="1:1" x14ac:dyDescent="0.25">
      <c r="A29">
        <v>6.2</v>
      </c>
    </row>
    <row r="30" spans="1:1" x14ac:dyDescent="0.25">
      <c r="A30">
        <v>2.89</v>
      </c>
    </row>
    <row r="31" spans="1:1" x14ac:dyDescent="0.25">
      <c r="A31">
        <v>12.36</v>
      </c>
    </row>
    <row r="32" spans="1:1" x14ac:dyDescent="0.25">
      <c r="A32">
        <v>14.45</v>
      </c>
    </row>
    <row r="33" spans="1:1" x14ac:dyDescent="0.25">
      <c r="A33">
        <v>4.5750000000000002</v>
      </c>
    </row>
    <row r="34" spans="1:1" x14ac:dyDescent="0.25">
      <c r="A34">
        <v>142.2872578125</v>
      </c>
    </row>
    <row r="35" spans="1:1" x14ac:dyDescent="0.25">
      <c r="A35">
        <v>267.46989062500001</v>
      </c>
    </row>
    <row r="36" spans="1:1" x14ac:dyDescent="0.25">
      <c r="A36">
        <v>27.1232665</v>
      </c>
    </row>
    <row r="37" spans="1:1" x14ac:dyDescent="0.25">
      <c r="A37">
        <v>103.749078125</v>
      </c>
    </row>
    <row r="38" spans="1:1" x14ac:dyDescent="0.25">
      <c r="A38">
        <v>78.218164062499994</v>
      </c>
    </row>
    <row r="39" spans="1:1" x14ac:dyDescent="0.25">
      <c r="A39">
        <v>12.28</v>
      </c>
    </row>
    <row r="40" spans="1:1" x14ac:dyDescent="0.25">
      <c r="A40">
        <v>6.18</v>
      </c>
    </row>
    <row r="41" spans="1:1" x14ac:dyDescent="0.25">
      <c r="A41">
        <v>15.5</v>
      </c>
    </row>
    <row r="42" spans="1:1" x14ac:dyDescent="0.25">
      <c r="A42">
        <v>18.54</v>
      </c>
    </row>
    <row r="43" spans="1:1" x14ac:dyDescent="0.25">
      <c r="A43">
        <v>14.95</v>
      </c>
    </row>
    <row r="44" spans="1:1" x14ac:dyDescent="0.25">
      <c r="A44">
        <v>24.56</v>
      </c>
    </row>
    <row r="45" spans="1:1" x14ac:dyDescent="0.25">
      <c r="A45">
        <v>21.7</v>
      </c>
    </row>
    <row r="46" spans="1:1" x14ac:dyDescent="0.25">
      <c r="A46">
        <v>20.93</v>
      </c>
    </row>
    <row r="47" spans="1:1" x14ac:dyDescent="0.25">
      <c r="A47">
        <v>9.2100000000000009</v>
      </c>
    </row>
    <row r="48" spans="1:1" x14ac:dyDescent="0.25">
      <c r="A48">
        <v>15.5</v>
      </c>
    </row>
    <row r="49" spans="1:1" x14ac:dyDescent="0.25">
      <c r="A49">
        <v>14.45</v>
      </c>
    </row>
    <row r="50" spans="1:1" x14ac:dyDescent="0.25">
      <c r="A50">
        <v>17.34</v>
      </c>
    </row>
    <row r="51" spans="1:1" x14ac:dyDescent="0.25">
      <c r="A51">
        <v>20.23</v>
      </c>
    </row>
    <row r="52" spans="1:1" x14ac:dyDescent="0.25">
      <c r="A52">
        <v>49.6</v>
      </c>
    </row>
    <row r="53" spans="1:1" x14ac:dyDescent="0.25">
      <c r="A53">
        <v>3.07</v>
      </c>
    </row>
    <row r="54" spans="1:1" x14ac:dyDescent="0.25">
      <c r="A54">
        <v>6.18</v>
      </c>
    </row>
    <row r="55" spans="1:1" x14ac:dyDescent="0.25">
      <c r="A55">
        <v>8.67</v>
      </c>
    </row>
    <row r="56" spans="1:1" x14ac:dyDescent="0.25">
      <c r="A56">
        <v>2329.2224999999999</v>
      </c>
    </row>
    <row r="57" spans="1:1" x14ac:dyDescent="0.25">
      <c r="A57">
        <v>708.31093750000002</v>
      </c>
    </row>
    <row r="58" spans="1:1" x14ac:dyDescent="0.25">
      <c r="A58">
        <v>6.9942515624999997</v>
      </c>
    </row>
    <row r="59" spans="1:1" x14ac:dyDescent="0.25">
      <c r="A59">
        <v>25963.35</v>
      </c>
    </row>
    <row r="60" spans="1:1" x14ac:dyDescent="0.25">
      <c r="A60">
        <v>44.589225999999996</v>
      </c>
    </row>
    <row r="61" spans="1:1" x14ac:dyDescent="0.25">
      <c r="A61">
        <v>329.98945312500001</v>
      </c>
    </row>
    <row r="62" spans="1:1" x14ac:dyDescent="0.25">
      <c r="A62">
        <v>783.66445312500002</v>
      </c>
    </row>
    <row r="63" spans="1:1" x14ac:dyDescent="0.25">
      <c r="A63">
        <v>379.29734374999998</v>
      </c>
    </row>
    <row r="64" spans="1:1" x14ac:dyDescent="0.25">
      <c r="A64">
        <v>795.274296875</v>
      </c>
    </row>
    <row r="65" spans="1:1" x14ac:dyDescent="0.25">
      <c r="A65">
        <v>1941.022421875</v>
      </c>
    </row>
    <row r="66" spans="1:1" x14ac:dyDescent="0.25">
      <c r="A66">
        <v>794.74984374999997</v>
      </c>
    </row>
    <row r="67" spans="1:1" x14ac:dyDescent="0.25">
      <c r="A67">
        <v>1365.6937499999999</v>
      </c>
    </row>
    <row r="68" spans="1:1" x14ac:dyDescent="0.25">
      <c r="A68">
        <v>1641.4312500000001</v>
      </c>
    </row>
    <row r="69" spans="1:1" x14ac:dyDescent="0.25">
      <c r="A69">
        <v>1613.6459374999999</v>
      </c>
    </row>
    <row r="70" spans="1:1" x14ac:dyDescent="0.25">
      <c r="A70">
        <v>393.93292968750001</v>
      </c>
    </row>
    <row r="71" spans="1:1" x14ac:dyDescent="0.25">
      <c r="A71">
        <v>375.87374999999997</v>
      </c>
    </row>
    <row r="72" spans="1:1" x14ac:dyDescent="0.25">
      <c r="A72">
        <v>2368.1109375000001</v>
      </c>
    </row>
    <row r="73" spans="1:1" x14ac:dyDescent="0.25">
      <c r="A73">
        <v>2064.2903124999998</v>
      </c>
    </row>
    <row r="74" spans="1:1" x14ac:dyDescent="0.25">
      <c r="A74">
        <v>382.854609375</v>
      </c>
    </row>
    <row r="75" spans="1:1" x14ac:dyDescent="0.25">
      <c r="A75">
        <v>1662.73046875</v>
      </c>
    </row>
    <row r="76" spans="1:1" x14ac:dyDescent="0.25">
      <c r="A76">
        <v>1200.1605468749999</v>
      </c>
    </row>
    <row r="77" spans="1:1" x14ac:dyDescent="0.25">
      <c r="A77">
        <v>1606.0245703124999</v>
      </c>
    </row>
    <row r="78" spans="1:1" x14ac:dyDescent="0.25">
      <c r="A78">
        <v>2877.91796875</v>
      </c>
    </row>
    <row r="79" spans="1:1" x14ac:dyDescent="0.25">
      <c r="A79">
        <v>1986.3128125000001</v>
      </c>
    </row>
    <row r="80" spans="1:1" x14ac:dyDescent="0.25">
      <c r="A80">
        <v>2537.541015625</v>
      </c>
    </row>
    <row r="81" spans="1:1" x14ac:dyDescent="0.25">
      <c r="A81">
        <v>365.39234375000001</v>
      </c>
    </row>
    <row r="82" spans="1:1" x14ac:dyDescent="0.25">
      <c r="A82">
        <v>2508.38671875</v>
      </c>
    </row>
    <row r="83" spans="1:1" x14ac:dyDescent="0.25">
      <c r="A83">
        <v>1697.9469140624999</v>
      </c>
    </row>
    <row r="84" spans="1:1" x14ac:dyDescent="0.25">
      <c r="A84">
        <v>1644.6181640625</v>
      </c>
    </row>
    <row r="85" spans="1:1" x14ac:dyDescent="0.25">
      <c r="A85">
        <v>187.05667968750001</v>
      </c>
    </row>
    <row r="86" spans="1:1" x14ac:dyDescent="0.25">
      <c r="A86">
        <v>2401.029296875</v>
      </c>
    </row>
    <row r="87" spans="1:1" x14ac:dyDescent="0.25">
      <c r="A87">
        <v>1561.7866796875001</v>
      </c>
    </row>
    <row r="88" spans="1:1" x14ac:dyDescent="0.25">
      <c r="A88">
        <v>2186.658203125</v>
      </c>
    </row>
    <row r="89" spans="1:1" x14ac:dyDescent="0.25">
      <c r="A89">
        <v>826.9228515625</v>
      </c>
    </row>
    <row r="90" spans="1:1" x14ac:dyDescent="0.25">
      <c r="A90">
        <v>1209.5815625</v>
      </c>
    </row>
    <row r="91" spans="1:1" x14ac:dyDescent="0.25">
      <c r="A91">
        <v>187.05667968750001</v>
      </c>
    </row>
    <row r="92" spans="1:1" x14ac:dyDescent="0.25">
      <c r="A92">
        <v>432.501953125</v>
      </c>
    </row>
    <row r="93" spans="1:1" x14ac:dyDescent="0.25">
      <c r="A93">
        <v>2955.3046875</v>
      </c>
    </row>
    <row r="94" spans="1:1" x14ac:dyDescent="0.25">
      <c r="A94">
        <v>2329.2224999999999</v>
      </c>
    </row>
    <row r="95" spans="1:1" x14ac:dyDescent="0.25">
      <c r="A95">
        <v>638.50843750000001</v>
      </c>
    </row>
    <row r="96" spans="1:1" x14ac:dyDescent="0.25">
      <c r="A96">
        <v>6.9942515624999997</v>
      </c>
    </row>
    <row r="97" spans="1:1" x14ac:dyDescent="0.25">
      <c r="A97">
        <v>24085.35</v>
      </c>
    </row>
    <row r="98" spans="1:1" x14ac:dyDescent="0.25">
      <c r="A98">
        <v>44.589225999999996</v>
      </c>
    </row>
    <row r="99" spans="1:1" x14ac:dyDescent="0.25">
      <c r="A99">
        <v>329.98945312500001</v>
      </c>
    </row>
    <row r="100" spans="1:1" x14ac:dyDescent="0.25">
      <c r="A100">
        <v>783.66445312500002</v>
      </c>
    </row>
    <row r="101" spans="1:1" x14ac:dyDescent="0.25">
      <c r="A101">
        <v>379.29734374999998</v>
      </c>
    </row>
    <row r="102" spans="1:1" x14ac:dyDescent="0.25">
      <c r="A102">
        <v>795.274296875</v>
      </c>
    </row>
    <row r="103" spans="1:1" x14ac:dyDescent="0.25">
      <c r="A103">
        <v>1941.022421875</v>
      </c>
    </row>
    <row r="104" spans="1:1" x14ac:dyDescent="0.25">
      <c r="A104">
        <v>794.74984374999997</v>
      </c>
    </row>
    <row r="105" spans="1:1" x14ac:dyDescent="0.25">
      <c r="A105">
        <v>1365.6937499999999</v>
      </c>
    </row>
    <row r="106" spans="1:1" x14ac:dyDescent="0.25">
      <c r="A106">
        <v>1641.4312500000001</v>
      </c>
    </row>
    <row r="107" spans="1:1" x14ac:dyDescent="0.25">
      <c r="A107">
        <v>1613.6459374999999</v>
      </c>
    </row>
    <row r="108" spans="1:1" x14ac:dyDescent="0.25">
      <c r="A108">
        <v>393.93292968750001</v>
      </c>
    </row>
    <row r="109" spans="1:1" x14ac:dyDescent="0.25">
      <c r="A109">
        <v>375.87374999999997</v>
      </c>
    </row>
    <row r="110" spans="1:1" x14ac:dyDescent="0.25">
      <c r="A110">
        <v>2368.1109375000001</v>
      </c>
    </row>
    <row r="111" spans="1:1" x14ac:dyDescent="0.25">
      <c r="A111">
        <v>2064.2903124999998</v>
      </c>
    </row>
    <row r="112" spans="1:1" x14ac:dyDescent="0.25">
      <c r="A112">
        <v>382.854609375</v>
      </c>
    </row>
    <row r="113" spans="1:1" x14ac:dyDescent="0.25">
      <c r="A113">
        <v>1662.73046875</v>
      </c>
    </row>
    <row r="114" spans="1:1" x14ac:dyDescent="0.25">
      <c r="A114">
        <v>1200.1605468749999</v>
      </c>
    </row>
    <row r="115" spans="1:1" x14ac:dyDescent="0.25">
      <c r="A115">
        <v>1606.0245703124999</v>
      </c>
    </row>
    <row r="116" spans="1:1" x14ac:dyDescent="0.25">
      <c r="A116">
        <v>2877.91796875</v>
      </c>
    </row>
    <row r="117" spans="1:1" x14ac:dyDescent="0.25">
      <c r="A117">
        <v>1986.3128125000001</v>
      </c>
    </row>
    <row r="118" spans="1:1" x14ac:dyDescent="0.25">
      <c r="A118">
        <v>2537.541015625</v>
      </c>
    </row>
    <row r="119" spans="1:1" x14ac:dyDescent="0.25">
      <c r="A119">
        <v>365.39234375000001</v>
      </c>
    </row>
    <row r="120" spans="1:1" x14ac:dyDescent="0.25">
      <c r="A120">
        <v>2508.38671875</v>
      </c>
    </row>
    <row r="121" spans="1:1" x14ac:dyDescent="0.25">
      <c r="A121">
        <v>1697.9469140624999</v>
      </c>
    </row>
    <row r="122" spans="1:1" x14ac:dyDescent="0.25">
      <c r="A122">
        <v>1644.6181640625</v>
      </c>
    </row>
    <row r="123" spans="1:1" x14ac:dyDescent="0.25">
      <c r="A123">
        <v>187.05667968750001</v>
      </c>
    </row>
    <row r="124" spans="1:1" x14ac:dyDescent="0.25">
      <c r="A124">
        <v>2401.029296875</v>
      </c>
    </row>
    <row r="125" spans="1:1" x14ac:dyDescent="0.25">
      <c r="A125">
        <v>1561.7866796875001</v>
      </c>
    </row>
    <row r="126" spans="1:1" x14ac:dyDescent="0.25">
      <c r="A126">
        <v>2186.658203125</v>
      </c>
    </row>
    <row r="127" spans="1:1" x14ac:dyDescent="0.25">
      <c r="A127">
        <v>826.9228515625</v>
      </c>
    </row>
    <row r="128" spans="1:1" x14ac:dyDescent="0.25">
      <c r="A128">
        <v>1209.5815625</v>
      </c>
    </row>
    <row r="129" spans="1:1" x14ac:dyDescent="0.25">
      <c r="A129">
        <v>187.05667968750001</v>
      </c>
    </row>
    <row r="130" spans="1:1" x14ac:dyDescent="0.25">
      <c r="A130">
        <v>432.501953125</v>
      </c>
    </row>
    <row r="131" spans="1:1" x14ac:dyDescent="0.25">
      <c r="A131">
        <v>8.4287720000000004</v>
      </c>
    </row>
    <row r="132" spans="1:1" x14ac:dyDescent="0.25">
      <c r="A132">
        <v>32.876673500000003</v>
      </c>
    </row>
    <row r="133" spans="1:1" x14ac:dyDescent="0.25">
      <c r="A133">
        <v>5311.8860999999997</v>
      </c>
    </row>
    <row r="134" spans="1:1" x14ac:dyDescent="0.25">
      <c r="A134">
        <v>40.799999999999997</v>
      </c>
    </row>
    <row r="135" spans="1:1" x14ac:dyDescent="0.25">
      <c r="A135">
        <v>1298.6638</v>
      </c>
    </row>
    <row r="136" spans="1:1" x14ac:dyDescent="0.25">
      <c r="A136">
        <v>28.7670405</v>
      </c>
    </row>
    <row r="137" spans="1:1" x14ac:dyDescent="0.25">
      <c r="A137">
        <v>1748</v>
      </c>
    </row>
    <row r="138" spans="1:1" x14ac:dyDescent="0.25">
      <c r="A138">
        <v>4099.59</v>
      </c>
    </row>
    <row r="139" spans="1:1" x14ac:dyDescent="0.25">
      <c r="A139">
        <v>2501.92</v>
      </c>
    </row>
    <row r="140" spans="1:1" x14ac:dyDescent="0.25">
      <c r="A140">
        <v>2666.08</v>
      </c>
    </row>
    <row r="141" spans="1:1" x14ac:dyDescent="0.25">
      <c r="A141">
        <v>2477.6</v>
      </c>
    </row>
    <row r="142" spans="1:1" x14ac:dyDescent="0.25">
      <c r="A142">
        <v>2410.7199999999998</v>
      </c>
    </row>
    <row r="143" spans="1:1" x14ac:dyDescent="0.25">
      <c r="A143">
        <v>2419.84</v>
      </c>
    </row>
    <row r="144" spans="1:1" x14ac:dyDescent="0.25">
      <c r="A144">
        <v>2468.48</v>
      </c>
    </row>
    <row r="145" spans="1:1" x14ac:dyDescent="0.25">
      <c r="A145">
        <v>2492.8000000000002</v>
      </c>
    </row>
    <row r="146" spans="1:1" x14ac:dyDescent="0.25">
      <c r="A146">
        <v>2495.84</v>
      </c>
    </row>
    <row r="147" spans="1:1" x14ac:dyDescent="0.25">
      <c r="A147">
        <v>1510.88</v>
      </c>
    </row>
    <row r="148" spans="1:1" x14ac:dyDescent="0.25">
      <c r="A148">
        <v>10051.8789</v>
      </c>
    </row>
    <row r="149" spans="1:1" x14ac:dyDescent="0.25">
      <c r="A149">
        <v>1421.2</v>
      </c>
    </row>
    <row r="150" spans="1:1" x14ac:dyDescent="0.25">
      <c r="A150">
        <v>4571.5844999999999</v>
      </c>
    </row>
    <row r="151" spans="1:1" x14ac:dyDescent="0.25">
      <c r="A151">
        <v>133350</v>
      </c>
    </row>
    <row r="152" spans="1:1" x14ac:dyDescent="0.25">
      <c r="A152">
        <v>28.7670405</v>
      </c>
    </row>
    <row r="153" spans="1:1" x14ac:dyDescent="0.25">
      <c r="A153">
        <v>855.6</v>
      </c>
    </row>
    <row r="154" spans="1:1" x14ac:dyDescent="0.25">
      <c r="A154">
        <v>2271.8000000000002</v>
      </c>
    </row>
    <row r="155" spans="1:1" x14ac:dyDescent="0.25">
      <c r="A155">
        <v>2184.63</v>
      </c>
    </row>
    <row r="156" spans="1:1" x14ac:dyDescent="0.25">
      <c r="A156">
        <v>2703.2</v>
      </c>
    </row>
    <row r="157" spans="1:1" x14ac:dyDescent="0.25">
      <c r="A157">
        <v>3417.54</v>
      </c>
    </row>
    <row r="158" spans="1:1" x14ac:dyDescent="0.25">
      <c r="A158">
        <v>1620.58</v>
      </c>
    </row>
    <row r="159" spans="1:1" x14ac:dyDescent="0.25">
      <c r="A159">
        <v>2352.848</v>
      </c>
    </row>
    <row r="160" spans="1:1" x14ac:dyDescent="0.25">
      <c r="A160">
        <v>1080.6400000000001</v>
      </c>
    </row>
    <row r="161" spans="1:1" x14ac:dyDescent="0.25">
      <c r="A161">
        <v>4147.8</v>
      </c>
    </row>
    <row r="162" spans="1:1" x14ac:dyDescent="0.25">
      <c r="A162">
        <v>2368.08</v>
      </c>
    </row>
    <row r="163" spans="1:1" x14ac:dyDescent="0.25">
      <c r="A163">
        <v>1519.65</v>
      </c>
    </row>
    <row r="164" spans="1:1" x14ac:dyDescent="0.25">
      <c r="A164">
        <v>1276.73</v>
      </c>
    </row>
    <row r="165" spans="1:1" x14ac:dyDescent="0.25">
      <c r="A165">
        <v>2511</v>
      </c>
    </row>
    <row r="166" spans="1:1" x14ac:dyDescent="0.25">
      <c r="A166">
        <v>1589.5</v>
      </c>
    </row>
    <row r="167" spans="1:1" x14ac:dyDescent="0.25">
      <c r="A167">
        <v>5964.4</v>
      </c>
    </row>
    <row r="168" spans="1:1" x14ac:dyDescent="0.25">
      <c r="A168">
        <v>1673.31</v>
      </c>
    </row>
    <row r="169" spans="1:1" x14ac:dyDescent="0.25">
      <c r="A169">
        <v>2335.12</v>
      </c>
    </row>
    <row r="170" spans="1:1" x14ac:dyDescent="0.25">
      <c r="A170">
        <v>1510.44</v>
      </c>
    </row>
    <row r="171" spans="1:1" x14ac:dyDescent="0.25">
      <c r="A171">
        <v>4262.5</v>
      </c>
    </row>
    <row r="172" spans="1:1" x14ac:dyDescent="0.25">
      <c r="A172">
        <v>3431.7</v>
      </c>
    </row>
    <row r="173" spans="1:1" x14ac:dyDescent="0.25">
      <c r="A173">
        <v>236.39</v>
      </c>
    </row>
    <row r="174" spans="1:1" x14ac:dyDescent="0.25">
      <c r="A174">
        <v>855.6</v>
      </c>
    </row>
    <row r="175" spans="1:1" x14ac:dyDescent="0.25">
      <c r="A175">
        <v>1635.74</v>
      </c>
    </row>
    <row r="176" spans="1:1" x14ac:dyDescent="0.25">
      <c r="A176">
        <v>274.55</v>
      </c>
    </row>
    <row r="177" spans="1:2" x14ac:dyDescent="0.25">
      <c r="A177">
        <v>2577.06</v>
      </c>
    </row>
    <row r="178" spans="1:2" x14ac:dyDescent="0.25">
      <c r="A178">
        <v>757.18</v>
      </c>
    </row>
    <row r="179" spans="1:2" x14ac:dyDescent="0.25">
      <c r="A179">
        <v>57.534498999999997</v>
      </c>
    </row>
    <row r="180" spans="1:2" x14ac:dyDescent="0.25">
      <c r="A180">
        <v>3.2875424999999998</v>
      </c>
    </row>
    <row r="181" spans="1:2" x14ac:dyDescent="0.25">
      <c r="A181">
        <v>426.86177343750001</v>
      </c>
    </row>
    <row r="182" spans="1:2" x14ac:dyDescent="0.25">
      <c r="A182">
        <v>802.34036718749996</v>
      </c>
    </row>
    <row r="183" spans="1:2" x14ac:dyDescent="0.25">
      <c r="A183">
        <v>311.15992187500001</v>
      </c>
    </row>
    <row r="184" spans="1:2" x14ac:dyDescent="0.25">
      <c r="A184">
        <v>234.65449218750001</v>
      </c>
    </row>
    <row r="185" spans="1:2" x14ac:dyDescent="0.25">
      <c r="A185">
        <v>426.99450000000002</v>
      </c>
    </row>
    <row r="186" spans="1:2" x14ac:dyDescent="0.25">
      <c r="A186">
        <v>1739.3373999999999</v>
      </c>
    </row>
    <row r="187" spans="1:2" x14ac:dyDescent="0.25">
      <c r="A187">
        <v>2022.2778000000001</v>
      </c>
    </row>
    <row r="188" spans="1:2" x14ac:dyDescent="0.25">
      <c r="A188">
        <v>237.21538200000001</v>
      </c>
    </row>
    <row r="189" spans="1:2" x14ac:dyDescent="0.25">
      <c r="A189">
        <v>425.5018</v>
      </c>
    </row>
    <row r="190" spans="1:2" x14ac:dyDescent="0.25">
      <c r="A190">
        <v>378.53190000000001</v>
      </c>
    </row>
    <row r="191" spans="1:2" x14ac:dyDescent="0.25">
      <c r="A191">
        <f>SUM(A1:A190)</f>
        <v>403983.58146106254</v>
      </c>
      <c r="B191">
        <f>A191/2000</f>
        <v>201.99179073053128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Anderson (MS Office)</dc:creator>
  <cp:lastModifiedBy>Jesse Anderson (MS Office)</cp:lastModifiedBy>
  <dcterms:created xsi:type="dcterms:W3CDTF">2013-02-27T20:14:00Z</dcterms:created>
  <dcterms:modified xsi:type="dcterms:W3CDTF">2013-02-28T00:44:02Z</dcterms:modified>
</cp:coreProperties>
</file>