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627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4" i="1" l="1"/>
  <c r="S15" i="1"/>
  <c r="S16" i="1"/>
  <c r="U16" i="1" s="1"/>
  <c r="S17" i="1"/>
  <c r="U17" i="1" s="1"/>
  <c r="S18" i="1"/>
  <c r="U18" i="1" s="1"/>
  <c r="S19" i="1"/>
  <c r="U19" i="1" s="1"/>
  <c r="S20" i="1"/>
  <c r="S21" i="1"/>
  <c r="S22" i="1"/>
  <c r="S23" i="1"/>
  <c r="S24" i="1"/>
  <c r="S25" i="1"/>
  <c r="S26" i="1"/>
  <c r="U26" i="1" s="1"/>
  <c r="S27" i="1"/>
  <c r="U27" i="1" s="1"/>
  <c r="S28" i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S37" i="1"/>
  <c r="U37" i="1" s="1"/>
  <c r="S38" i="1"/>
  <c r="S39" i="1"/>
  <c r="U39" i="1" s="1"/>
  <c r="U14" i="1"/>
  <c r="U15" i="1"/>
  <c r="U25" i="1"/>
  <c r="X40" i="1"/>
  <c r="Q40" i="1"/>
  <c r="L45" i="1"/>
  <c r="U23" i="1"/>
  <c r="U24" i="1"/>
  <c r="U22" i="1"/>
  <c r="U38" i="1"/>
  <c r="U20" i="1"/>
  <c r="U21" i="1"/>
  <c r="U28" i="1"/>
  <c r="U36" i="1"/>
  <c r="U13" i="1"/>
  <c r="S13" i="1"/>
  <c r="P46" i="1"/>
  <c r="I26" i="1"/>
  <c r="G42" i="1"/>
  <c r="F42" i="1"/>
  <c r="H42" i="1"/>
  <c r="I42" i="1"/>
  <c r="I41" i="1"/>
  <c r="I40" i="1"/>
  <c r="I37" i="1"/>
  <c r="I36" i="1"/>
  <c r="I38" i="1"/>
  <c r="I39" i="1"/>
  <c r="I35" i="1"/>
  <c r="L40" i="1"/>
  <c r="P40" i="1"/>
  <c r="N40" i="1"/>
  <c r="I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/>
  <c r="B28" i="1"/>
  <c r="A28" i="1"/>
  <c r="S4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I11" workbookViewId="0">
      <selection activeCell="N15" sqref="N15"/>
    </sheetView>
  </sheetViews>
  <sheetFormatPr defaultRowHeight="15" x14ac:dyDescent="0.25"/>
  <cols>
    <col min="1" max="1" width="22" customWidth="1"/>
    <col min="2" max="2" width="28" customWidth="1"/>
    <col min="4" max="4" width="23.42578125" customWidth="1"/>
    <col min="6" max="6" width="14.28515625" customWidth="1"/>
    <col min="7" max="7" width="12.85546875" customWidth="1"/>
    <col min="8" max="8" width="15.7109375" customWidth="1"/>
    <col min="9" max="9" width="28.42578125" customWidth="1"/>
    <col min="10" max="10" width="14.42578125" customWidth="1"/>
    <col min="12" max="12" width="22.42578125" customWidth="1"/>
    <col min="14" max="14" width="26" customWidth="1"/>
    <col min="17" max="17" width="20.5703125" customWidth="1"/>
    <col min="19" max="19" width="18.42578125" customWidth="1"/>
    <col min="21" max="21" width="22.28515625" customWidth="1"/>
    <col min="24" max="24" width="21.28515625" customWidth="1"/>
  </cols>
  <sheetData>
    <row r="1" spans="1:24" x14ac:dyDescent="0.25">
      <c r="A1">
        <v>2.7545649999999999</v>
      </c>
      <c r="B1">
        <v>2.7545649999999999</v>
      </c>
      <c r="D1">
        <f>B1-A1</f>
        <v>0</v>
      </c>
    </row>
    <row r="2" spans="1:24" x14ac:dyDescent="0.25">
      <c r="A2">
        <v>1.0269999999999999E-3</v>
      </c>
      <c r="B2">
        <v>1.0269999999999999E-3</v>
      </c>
      <c r="D2">
        <f t="shared" ref="D2:D27" si="0">B2-A2</f>
        <v>0</v>
      </c>
    </row>
    <row r="3" spans="1:24" x14ac:dyDescent="0.25">
      <c r="A3">
        <v>2.5791999999999999E-2</v>
      </c>
      <c r="B3">
        <v>2.5791999999999999E-2</v>
      </c>
      <c r="D3">
        <f t="shared" si="0"/>
        <v>0</v>
      </c>
    </row>
    <row r="4" spans="1:24" x14ac:dyDescent="0.25">
      <c r="A4">
        <v>3.4797600000000002</v>
      </c>
      <c r="B4">
        <v>3.479752</v>
      </c>
      <c r="D4">
        <f t="shared" si="0"/>
        <v>-8.0000000002300453E-6</v>
      </c>
    </row>
    <row r="5" spans="1:24" x14ac:dyDescent="0.25">
      <c r="A5">
        <v>0</v>
      </c>
      <c r="B5">
        <v>0</v>
      </c>
      <c r="D5">
        <f t="shared" si="0"/>
        <v>0</v>
      </c>
    </row>
    <row r="6" spans="1:24" x14ac:dyDescent="0.25">
      <c r="A6">
        <v>2.1575E-2</v>
      </c>
      <c r="B6">
        <v>2.1575E-2</v>
      </c>
      <c r="D6">
        <f t="shared" si="0"/>
        <v>0</v>
      </c>
    </row>
    <row r="7" spans="1:24" x14ac:dyDescent="0.25">
      <c r="A7">
        <v>0</v>
      </c>
      <c r="B7">
        <v>0</v>
      </c>
      <c r="D7">
        <f t="shared" si="0"/>
        <v>0</v>
      </c>
    </row>
    <row r="8" spans="1:24" x14ac:dyDescent="0.25">
      <c r="A8">
        <v>1.0274E-2</v>
      </c>
      <c r="B8">
        <v>1.0274E-2</v>
      </c>
      <c r="D8">
        <f t="shared" si="0"/>
        <v>0</v>
      </c>
    </row>
    <row r="9" spans="1:24" x14ac:dyDescent="0.25">
      <c r="A9">
        <v>2.4657999999999999E-2</v>
      </c>
      <c r="B9">
        <v>2.4657999999999999E-2</v>
      </c>
      <c r="D9">
        <f t="shared" si="0"/>
        <v>0</v>
      </c>
    </row>
    <row r="10" spans="1:24" x14ac:dyDescent="0.25">
      <c r="A10">
        <v>29.564934999999998</v>
      </c>
      <c r="B10">
        <v>0.38580199999999998</v>
      </c>
      <c r="D10">
        <f t="shared" si="0"/>
        <v>-29.179133</v>
      </c>
    </row>
    <row r="11" spans="1:24" x14ac:dyDescent="0.25">
      <c r="A11">
        <v>1.3561999999999999E-2</v>
      </c>
      <c r="B11">
        <v>1.3561999999999999E-2</v>
      </c>
      <c r="D11">
        <f t="shared" si="0"/>
        <v>0</v>
      </c>
    </row>
    <row r="12" spans="1:24" x14ac:dyDescent="0.25">
      <c r="A12">
        <v>26.655194000000002</v>
      </c>
      <c r="B12">
        <v>0.43759500000000001</v>
      </c>
      <c r="D12">
        <f t="shared" si="0"/>
        <v>-26.217599</v>
      </c>
    </row>
    <row r="13" spans="1:24" x14ac:dyDescent="0.25">
      <c r="A13">
        <v>1.3561999999999999E-2</v>
      </c>
      <c r="B13">
        <v>1.3561999999999999E-2</v>
      </c>
      <c r="D13">
        <f t="shared" si="0"/>
        <v>0</v>
      </c>
      <c r="L13">
        <v>2.7545649999999999</v>
      </c>
      <c r="N13">
        <v>0</v>
      </c>
      <c r="P13">
        <v>0</v>
      </c>
      <c r="Q13">
        <v>2.7545649999999999</v>
      </c>
      <c r="S13">
        <f>L13-(N13+P13)</f>
        <v>2.7545649999999999</v>
      </c>
      <c r="U13">
        <f>S13-Q13</f>
        <v>0</v>
      </c>
      <c r="X13">
        <v>2.7545649999999999</v>
      </c>
    </row>
    <row r="14" spans="1:24" x14ac:dyDescent="0.25">
      <c r="A14">
        <v>36.869520999999999</v>
      </c>
      <c r="B14">
        <v>37.136324000000002</v>
      </c>
      <c r="D14">
        <f t="shared" si="0"/>
        <v>0.26680300000000301</v>
      </c>
      <c r="L14">
        <v>1.0269999999999999E-3</v>
      </c>
      <c r="N14">
        <v>0</v>
      </c>
      <c r="P14">
        <v>0</v>
      </c>
      <c r="Q14">
        <v>0</v>
      </c>
      <c r="S14">
        <f t="shared" ref="S14:S39" si="1">L14-(N14+P14)</f>
        <v>1.0269999999999999E-3</v>
      </c>
      <c r="U14">
        <f t="shared" ref="U14:U39" si="2">S14-Q14</f>
        <v>1.0269999999999999E-3</v>
      </c>
      <c r="X14">
        <v>1.0269999999999999E-3</v>
      </c>
    </row>
    <row r="15" spans="1:24" x14ac:dyDescent="0.25">
      <c r="A15">
        <v>2.2294999999999999E-2</v>
      </c>
      <c r="B15">
        <v>2.2294999999999999E-2</v>
      </c>
      <c r="D15">
        <f t="shared" si="0"/>
        <v>0</v>
      </c>
      <c r="L15">
        <v>2.5791999999999999E-2</v>
      </c>
      <c r="N15">
        <v>0</v>
      </c>
      <c r="P15">
        <v>0</v>
      </c>
      <c r="Q15">
        <v>0</v>
      </c>
      <c r="S15">
        <f t="shared" si="1"/>
        <v>2.5791999999999999E-2</v>
      </c>
      <c r="U15">
        <f t="shared" si="2"/>
        <v>2.5791999999999999E-2</v>
      </c>
      <c r="X15">
        <v>2.5791999999999999E-2</v>
      </c>
    </row>
    <row r="16" spans="1:24" x14ac:dyDescent="0.25">
      <c r="A16">
        <v>36.869520999999999</v>
      </c>
      <c r="B16">
        <v>34.684764999999999</v>
      </c>
      <c r="D16">
        <f t="shared" si="0"/>
        <v>-2.1847560000000001</v>
      </c>
      <c r="L16">
        <v>3.4797600000000002</v>
      </c>
      <c r="N16">
        <v>0</v>
      </c>
      <c r="P16">
        <v>0</v>
      </c>
      <c r="Q16">
        <v>3.4797600000000002</v>
      </c>
      <c r="S16">
        <f t="shared" si="1"/>
        <v>3.4797600000000002</v>
      </c>
      <c r="U16">
        <f t="shared" si="2"/>
        <v>0</v>
      </c>
      <c r="X16">
        <v>3.4797600000000002</v>
      </c>
    </row>
    <row r="17" spans="1:24" x14ac:dyDescent="0.25">
      <c r="A17">
        <v>2.2294999999999999E-2</v>
      </c>
      <c r="B17">
        <v>2.2294999999999999E-2</v>
      </c>
      <c r="D17">
        <f t="shared" si="0"/>
        <v>0</v>
      </c>
      <c r="L17">
        <v>0</v>
      </c>
      <c r="N17">
        <v>0</v>
      </c>
      <c r="P17">
        <v>0</v>
      </c>
      <c r="S17">
        <f t="shared" si="1"/>
        <v>0</v>
      </c>
      <c r="U17">
        <f t="shared" si="2"/>
        <v>0</v>
      </c>
      <c r="X17">
        <v>0</v>
      </c>
    </row>
    <row r="18" spans="1:24" x14ac:dyDescent="0.25">
      <c r="A18">
        <v>4.2139999999999999E-3</v>
      </c>
      <c r="B18">
        <v>4.2139999999999999E-3</v>
      </c>
      <c r="D18">
        <f t="shared" si="0"/>
        <v>0</v>
      </c>
      <c r="L18">
        <v>2.1575E-2</v>
      </c>
      <c r="N18">
        <v>0</v>
      </c>
      <c r="P18">
        <v>0</v>
      </c>
      <c r="Q18">
        <v>0</v>
      </c>
      <c r="S18">
        <f t="shared" si="1"/>
        <v>2.1575E-2</v>
      </c>
      <c r="U18">
        <f t="shared" si="2"/>
        <v>2.1575E-2</v>
      </c>
      <c r="X18">
        <v>2.1575E-2</v>
      </c>
    </row>
    <row r="19" spans="1:24" x14ac:dyDescent="0.25">
      <c r="A19">
        <v>1.6438000000000001E-2</v>
      </c>
      <c r="B19">
        <v>1.6438000000000001E-2</v>
      </c>
      <c r="D19">
        <f t="shared" si="0"/>
        <v>0</v>
      </c>
      <c r="I19">
        <v>201.99179100000001</v>
      </c>
      <c r="L19">
        <v>0</v>
      </c>
      <c r="N19">
        <v>0</v>
      </c>
      <c r="P19">
        <v>0</v>
      </c>
      <c r="Q19">
        <v>0</v>
      </c>
      <c r="S19">
        <f t="shared" si="1"/>
        <v>0</v>
      </c>
      <c r="U19">
        <f t="shared" si="2"/>
        <v>0</v>
      </c>
      <c r="X19">
        <v>0</v>
      </c>
    </row>
    <row r="20" spans="1:24" x14ac:dyDescent="0.25">
      <c r="A20">
        <v>21.668206999999999</v>
      </c>
      <c r="B20">
        <v>16.971547000000001</v>
      </c>
      <c r="D20">
        <f t="shared" si="0"/>
        <v>-4.6966599999999978</v>
      </c>
      <c r="L20">
        <v>1.0274E-2</v>
      </c>
      <c r="N20">
        <v>0</v>
      </c>
      <c r="P20">
        <v>0</v>
      </c>
      <c r="Q20">
        <v>0</v>
      </c>
      <c r="S20">
        <f t="shared" si="1"/>
        <v>1.0274E-2</v>
      </c>
      <c r="U20">
        <f t="shared" si="2"/>
        <v>1.0274E-2</v>
      </c>
      <c r="X20">
        <v>1.0274E-2</v>
      </c>
    </row>
    <row r="21" spans="1:24" x14ac:dyDescent="0.25">
      <c r="A21">
        <v>1.4383999999999999E-2</v>
      </c>
      <c r="B21">
        <v>1.4383999999999999E-2</v>
      </c>
      <c r="D21">
        <f t="shared" si="0"/>
        <v>0</v>
      </c>
      <c r="I21">
        <v>1.6577329999999999</v>
      </c>
      <c r="J21">
        <v>1.8290500000000001</v>
      </c>
      <c r="L21">
        <v>2.4657999999999999E-2</v>
      </c>
      <c r="N21">
        <v>0</v>
      </c>
      <c r="P21">
        <v>0</v>
      </c>
      <c r="Q21">
        <v>0</v>
      </c>
      <c r="S21">
        <f t="shared" si="1"/>
        <v>2.4657999999999999E-2</v>
      </c>
      <c r="U21">
        <f t="shared" si="2"/>
        <v>2.4657999999999999E-2</v>
      </c>
      <c r="X21">
        <v>2.4657999999999999E-2</v>
      </c>
    </row>
    <row r="22" spans="1:24" x14ac:dyDescent="0.25">
      <c r="A22">
        <v>103.609486</v>
      </c>
      <c r="B22">
        <v>102.404133</v>
      </c>
      <c r="D22">
        <f t="shared" si="0"/>
        <v>-1.2053530000000023</v>
      </c>
      <c r="L22">
        <v>0.38580199999999998</v>
      </c>
      <c r="N22">
        <v>3.539E-3</v>
      </c>
      <c r="P22">
        <v>8.4661E-2</v>
      </c>
      <c r="Q22">
        <v>0.29760199999999998</v>
      </c>
      <c r="S22">
        <f t="shared" si="1"/>
        <v>0.29760199999999998</v>
      </c>
      <c r="U22">
        <f t="shared" si="2"/>
        <v>0</v>
      </c>
      <c r="X22">
        <v>0.29760199999999998</v>
      </c>
    </row>
    <row r="23" spans="1:24" x14ac:dyDescent="0.25">
      <c r="A23">
        <v>1.4383999999999999E-2</v>
      </c>
      <c r="B23">
        <v>1.4383999999999999E-2</v>
      </c>
      <c r="D23">
        <f t="shared" si="0"/>
        <v>0</v>
      </c>
      <c r="I23">
        <f>I19-(I21+J21)</f>
        <v>198.505008</v>
      </c>
      <c r="L23">
        <v>1.3561999999999999E-2</v>
      </c>
      <c r="N23">
        <v>0</v>
      </c>
      <c r="P23">
        <v>0</v>
      </c>
      <c r="Q23">
        <v>0</v>
      </c>
      <c r="S23">
        <f t="shared" si="1"/>
        <v>1.3561999999999999E-2</v>
      </c>
      <c r="U23">
        <f t="shared" si="2"/>
        <v>1.3561999999999999E-2</v>
      </c>
      <c r="X23">
        <v>1.3561999999999999E-2</v>
      </c>
    </row>
    <row r="24" spans="1:24" x14ac:dyDescent="0.25">
      <c r="A24">
        <v>2.8767000000000001E-2</v>
      </c>
      <c r="B24">
        <v>2.8767000000000001E-2</v>
      </c>
      <c r="D24">
        <f t="shared" si="0"/>
        <v>0</v>
      </c>
      <c r="L24">
        <v>0.43759500000000001</v>
      </c>
      <c r="N24">
        <v>3.539E-3</v>
      </c>
      <c r="P24">
        <v>8.4423999999999999E-2</v>
      </c>
      <c r="Q24">
        <v>0.349632</v>
      </c>
      <c r="S24">
        <f t="shared" si="1"/>
        <v>0.349632</v>
      </c>
      <c r="U24">
        <f t="shared" si="2"/>
        <v>0</v>
      </c>
      <c r="X24">
        <v>0.349632</v>
      </c>
    </row>
    <row r="25" spans="1:24" x14ac:dyDescent="0.25">
      <c r="A25">
        <v>1.6440000000000001E-3</v>
      </c>
      <c r="B25">
        <v>1.6440000000000001E-3</v>
      </c>
      <c r="D25">
        <f t="shared" si="0"/>
        <v>0</v>
      </c>
      <c r="I25">
        <v>195.65520900000001</v>
      </c>
      <c r="L25">
        <v>1.3561999999999999E-2</v>
      </c>
      <c r="N25">
        <v>0</v>
      </c>
      <c r="P25">
        <v>0</v>
      </c>
      <c r="Q25">
        <v>0</v>
      </c>
      <c r="S25">
        <f t="shared" si="1"/>
        <v>1.3561999999999999E-2</v>
      </c>
      <c r="U25">
        <f t="shared" si="2"/>
        <v>1.3561999999999999E-2</v>
      </c>
      <c r="X25">
        <v>1.3561999999999999E-2</v>
      </c>
    </row>
    <row r="26" spans="1:24" x14ac:dyDescent="0.25">
      <c r="A26">
        <v>0.88750799999999996</v>
      </c>
      <c r="B26">
        <v>0.88750799999999996</v>
      </c>
      <c r="D26">
        <f t="shared" si="0"/>
        <v>0</v>
      </c>
      <c r="I26">
        <f>I25-I23</f>
        <v>-2.8497989999999902</v>
      </c>
      <c r="L26">
        <v>37.136319999999998</v>
      </c>
      <c r="N26">
        <v>0</v>
      </c>
      <c r="P26">
        <v>0.34614200000000001</v>
      </c>
      <c r="Q26">
        <v>36.790177999999997</v>
      </c>
      <c r="S26">
        <f t="shared" si="1"/>
        <v>36.790177999999997</v>
      </c>
      <c r="U26">
        <f t="shared" si="2"/>
        <v>0</v>
      </c>
      <c r="X26">
        <v>36.790177999999997</v>
      </c>
    </row>
    <row r="27" spans="1:24" x14ac:dyDescent="0.25">
      <c r="A27">
        <v>2.6149290000000001</v>
      </c>
      <c r="B27">
        <v>2.6149290000000001</v>
      </c>
      <c r="D27">
        <f t="shared" si="0"/>
        <v>0</v>
      </c>
      <c r="L27">
        <v>2.2294999999999999E-2</v>
      </c>
      <c r="N27">
        <v>0</v>
      </c>
      <c r="P27">
        <v>0</v>
      </c>
      <c r="Q27">
        <v>0</v>
      </c>
      <c r="S27">
        <f t="shared" si="1"/>
        <v>2.2294999999999999E-2</v>
      </c>
      <c r="U27">
        <f t="shared" si="2"/>
        <v>2.2294999999999999E-2</v>
      </c>
      <c r="X27">
        <v>2.2294999999999999E-2</v>
      </c>
    </row>
    <row r="28" spans="1:24" x14ac:dyDescent="0.25">
      <c r="A28">
        <f>SUM(A1:A27)</f>
        <v>265.20849700000008</v>
      </c>
      <c r="B28">
        <f>SUM(B1:B27)</f>
        <v>201.99179100000001</v>
      </c>
      <c r="L28">
        <v>34.684766000000003</v>
      </c>
      <c r="N28">
        <v>0</v>
      </c>
      <c r="P28">
        <v>0.316664</v>
      </c>
      <c r="Q28">
        <v>34.368102</v>
      </c>
      <c r="S28">
        <f t="shared" si="1"/>
        <v>34.368102</v>
      </c>
      <c r="U28">
        <f t="shared" si="2"/>
        <v>0</v>
      </c>
      <c r="X28">
        <v>34.368102</v>
      </c>
    </row>
    <row r="29" spans="1:24" x14ac:dyDescent="0.25">
      <c r="L29">
        <v>2.2294999999999999E-2</v>
      </c>
      <c r="N29">
        <v>0</v>
      </c>
      <c r="P29">
        <v>0</v>
      </c>
      <c r="Q29">
        <v>0</v>
      </c>
      <c r="S29">
        <f t="shared" si="1"/>
        <v>2.2294999999999999E-2</v>
      </c>
      <c r="U29">
        <f t="shared" si="2"/>
        <v>2.2294999999999999E-2</v>
      </c>
      <c r="X29">
        <v>2.2294999999999999E-2</v>
      </c>
    </row>
    <row r="30" spans="1:24" x14ac:dyDescent="0.25">
      <c r="L30">
        <v>4.2139999999999999E-3</v>
      </c>
      <c r="N30">
        <v>0</v>
      </c>
      <c r="P30">
        <v>0</v>
      </c>
      <c r="Q30">
        <v>0</v>
      </c>
      <c r="S30">
        <f t="shared" si="1"/>
        <v>4.2139999999999999E-3</v>
      </c>
      <c r="U30">
        <f t="shared" si="2"/>
        <v>4.2139999999999999E-3</v>
      </c>
      <c r="X30">
        <v>4.2139999999999999E-3</v>
      </c>
    </row>
    <row r="31" spans="1:24" x14ac:dyDescent="0.25">
      <c r="L31">
        <v>1.6438000000000001E-2</v>
      </c>
      <c r="N31">
        <v>0</v>
      </c>
      <c r="P31">
        <v>0</v>
      </c>
      <c r="Q31">
        <v>0</v>
      </c>
      <c r="S31">
        <f t="shared" si="1"/>
        <v>1.6438000000000001E-2</v>
      </c>
      <c r="U31">
        <f t="shared" si="2"/>
        <v>1.6438000000000001E-2</v>
      </c>
      <c r="X31">
        <v>1.6438000000000001E-2</v>
      </c>
    </row>
    <row r="32" spans="1:24" x14ac:dyDescent="0.25">
      <c r="L32">
        <v>16.971550000000001</v>
      </c>
      <c r="N32">
        <v>1.6400410000000001</v>
      </c>
      <c r="P32">
        <v>0.63097000000000003</v>
      </c>
      <c r="Q32">
        <v>14.700538999999999</v>
      </c>
      <c r="S32">
        <f t="shared" si="1"/>
        <v>14.700539000000001</v>
      </c>
      <c r="U32">
        <f t="shared" si="2"/>
        <v>0</v>
      </c>
      <c r="X32">
        <v>14.700538999999999</v>
      </c>
    </row>
    <row r="33" spans="6:24" x14ac:dyDescent="0.25">
      <c r="L33">
        <v>1.4383999999999999E-2</v>
      </c>
      <c r="N33">
        <v>0</v>
      </c>
      <c r="P33">
        <v>0</v>
      </c>
      <c r="Q33">
        <v>0</v>
      </c>
      <c r="S33">
        <f t="shared" si="1"/>
        <v>1.4383999999999999E-2</v>
      </c>
      <c r="U33">
        <f t="shared" si="2"/>
        <v>1.4383999999999999E-2</v>
      </c>
      <c r="X33">
        <v>1.4383999999999999E-2</v>
      </c>
    </row>
    <row r="34" spans="6:24" x14ac:dyDescent="0.25">
      <c r="L34">
        <v>102.40412600000001</v>
      </c>
      <c r="N34">
        <v>0</v>
      </c>
      <c r="P34">
        <v>0.113084</v>
      </c>
      <c r="Q34">
        <v>102.291042</v>
      </c>
      <c r="S34">
        <f t="shared" si="1"/>
        <v>102.291042</v>
      </c>
      <c r="U34">
        <f t="shared" si="2"/>
        <v>0</v>
      </c>
      <c r="X34">
        <v>102.291042</v>
      </c>
    </row>
    <row r="35" spans="6:24" x14ac:dyDescent="0.25">
      <c r="F35">
        <v>0.38580199999999998</v>
      </c>
      <c r="G35">
        <v>3.539E-3</v>
      </c>
      <c r="H35">
        <v>8.4661E-2</v>
      </c>
      <c r="I35">
        <f>F35-(G35+H35)</f>
        <v>0.29760199999999998</v>
      </c>
      <c r="L35">
        <v>1.4383999999999999E-2</v>
      </c>
      <c r="N35">
        <v>0</v>
      </c>
      <c r="P35">
        <v>0</v>
      </c>
      <c r="Q35">
        <v>0</v>
      </c>
      <c r="S35">
        <f t="shared" si="1"/>
        <v>1.4383999999999999E-2</v>
      </c>
      <c r="U35">
        <f t="shared" si="2"/>
        <v>1.4383999999999999E-2</v>
      </c>
      <c r="X35">
        <v>1.4383999999999999E-2</v>
      </c>
    </row>
    <row r="36" spans="6:24" x14ac:dyDescent="0.25">
      <c r="F36">
        <v>0.43759500000000001</v>
      </c>
      <c r="G36">
        <v>3.539E-3</v>
      </c>
      <c r="H36">
        <v>8.4423999999999999E-2</v>
      </c>
      <c r="I36">
        <f t="shared" ref="I36:I41" si="3">F36-(G36+H36)</f>
        <v>0.349632</v>
      </c>
      <c r="L36">
        <v>2.8767000000000001E-2</v>
      </c>
      <c r="N36">
        <v>0</v>
      </c>
      <c r="P36">
        <v>0</v>
      </c>
      <c r="Q36">
        <v>0</v>
      </c>
      <c r="S36">
        <f t="shared" si="1"/>
        <v>2.8767000000000001E-2</v>
      </c>
      <c r="U36">
        <f t="shared" si="2"/>
        <v>2.8767000000000001E-2</v>
      </c>
      <c r="X36">
        <v>2.8767000000000001E-2</v>
      </c>
    </row>
    <row r="37" spans="6:24" x14ac:dyDescent="0.25">
      <c r="F37">
        <v>37.136319999999998</v>
      </c>
      <c r="G37">
        <v>0</v>
      </c>
      <c r="H37">
        <v>0.34614200000000001</v>
      </c>
      <c r="I37">
        <f t="shared" si="3"/>
        <v>36.790177999999997</v>
      </c>
      <c r="L37">
        <v>1.6440000000000001E-3</v>
      </c>
      <c r="N37">
        <v>0</v>
      </c>
      <c r="P37">
        <v>0</v>
      </c>
      <c r="Q37">
        <v>0</v>
      </c>
      <c r="S37">
        <f t="shared" si="1"/>
        <v>1.6440000000000001E-3</v>
      </c>
      <c r="U37">
        <f t="shared" si="2"/>
        <v>1.6440000000000001E-3</v>
      </c>
      <c r="X37">
        <v>1.6440000000000001E-3</v>
      </c>
    </row>
    <row r="38" spans="6:24" x14ac:dyDescent="0.25">
      <c r="F38">
        <v>34.684766000000003</v>
      </c>
      <c r="G38">
        <v>0</v>
      </c>
      <c r="H38">
        <v>0.316664</v>
      </c>
      <c r="I38">
        <f t="shared" si="3"/>
        <v>34.368102</v>
      </c>
      <c r="L38">
        <v>0.88750799999999996</v>
      </c>
      <c r="N38">
        <v>1.0614E-2</v>
      </c>
      <c r="P38">
        <v>0.25310500000000002</v>
      </c>
      <c r="Q38">
        <v>0.62378900000000004</v>
      </c>
      <c r="S38">
        <f t="shared" si="1"/>
        <v>0.62378899999999993</v>
      </c>
      <c r="U38">
        <f t="shared" si="2"/>
        <v>0</v>
      </c>
      <c r="X38">
        <v>0.62378900000000004</v>
      </c>
    </row>
    <row r="39" spans="6:24" x14ac:dyDescent="0.25">
      <c r="F39">
        <v>16.971550000000001</v>
      </c>
      <c r="G39">
        <v>1.6400410000000001</v>
      </c>
      <c r="H39">
        <v>0.63097000000000003</v>
      </c>
      <c r="I39">
        <f t="shared" si="3"/>
        <v>14.700539000000001</v>
      </c>
      <c r="L39">
        <v>2.6149290000000001</v>
      </c>
      <c r="N39">
        <v>0</v>
      </c>
      <c r="P39">
        <v>0</v>
      </c>
      <c r="Q39">
        <v>0</v>
      </c>
      <c r="S39">
        <f t="shared" si="1"/>
        <v>2.6149290000000001</v>
      </c>
      <c r="U39">
        <f t="shared" si="2"/>
        <v>2.6149290000000001</v>
      </c>
      <c r="X39">
        <v>0</v>
      </c>
    </row>
    <row r="40" spans="6:24" x14ac:dyDescent="0.25">
      <c r="F40">
        <v>102.40412600000001</v>
      </c>
      <c r="G40">
        <v>0</v>
      </c>
      <c r="H40">
        <v>0.113084</v>
      </c>
      <c r="I40">
        <f t="shared" si="3"/>
        <v>102.291042</v>
      </c>
      <c r="L40">
        <f>SUM(L13:L39)</f>
        <v>201.991792</v>
      </c>
      <c r="N40">
        <f>SUM(N13:N39)</f>
        <v>1.6577329999999999</v>
      </c>
      <c r="P40">
        <f>SUM(P13:P39)</f>
        <v>1.8290500000000001</v>
      </c>
      <c r="Q40" s="1">
        <f>SUM(Q13:Q39)</f>
        <v>195.65520899999999</v>
      </c>
      <c r="S40">
        <f>SUM(S13:S39)</f>
        <v>198.50500899999997</v>
      </c>
      <c r="X40">
        <f>SUM(X13:X39)</f>
        <v>195.89007999999998</v>
      </c>
    </row>
    <row r="41" spans="6:24" x14ac:dyDescent="0.25">
      <c r="F41">
        <v>0.88750799999999996</v>
      </c>
      <c r="G41">
        <v>1.0614E-2</v>
      </c>
      <c r="H41">
        <v>0.25310500000000002</v>
      </c>
      <c r="I41">
        <f t="shared" si="3"/>
        <v>0.62378899999999993</v>
      </c>
    </row>
    <row r="42" spans="6:24" x14ac:dyDescent="0.25">
      <c r="F42">
        <f>SUM(F35:F41)</f>
        <v>192.90766700000003</v>
      </c>
      <c r="G42">
        <f>SUM(G35:G41)</f>
        <v>1.6577329999999999</v>
      </c>
      <c r="H42">
        <f>SUM(H35:H41)</f>
        <v>1.8290500000000001</v>
      </c>
      <c r="I42">
        <f>SUM(I35:I41)</f>
        <v>189.420884</v>
      </c>
    </row>
    <row r="44" spans="6:24" x14ac:dyDescent="0.25">
      <c r="N44">
        <v>1.6577329999999999</v>
      </c>
      <c r="P44">
        <v>1.8290500000000001</v>
      </c>
    </row>
    <row r="45" spans="6:24" x14ac:dyDescent="0.25">
      <c r="L45" s="1">
        <f>SUM(L13:L39)-(SUM(N13:N39) + SUM(P13:P39))</f>
        <v>198.505009</v>
      </c>
    </row>
    <row r="46" spans="6:24" x14ac:dyDescent="0.25">
      <c r="P46">
        <f>N44+P44</f>
        <v>3.486783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Anderson (MS Office)</dc:creator>
  <cp:lastModifiedBy>Jesse Anderson (MS Office)</cp:lastModifiedBy>
  <dcterms:created xsi:type="dcterms:W3CDTF">2013-02-19T01:59:32Z</dcterms:created>
  <dcterms:modified xsi:type="dcterms:W3CDTF">2013-02-19T03:37:54Z</dcterms:modified>
</cp:coreProperties>
</file>