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0490" windowHeight="7755" activeTab="2"/>
  </bookViews>
  <sheets>
    <sheet name="Plan2" sheetId="2" r:id="rId1"/>
    <sheet name="Plan3" sheetId="3" r:id="rId2"/>
    <sheet name="Plan1" sheetId="1" r:id="rId3"/>
  </sheets>
  <definedNames>
    <definedName name="s1223_" localSheetId="2">Plan1!$L$16:$R$57</definedName>
  </definedNames>
  <calcPr calcId="152511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7" i="1" l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28" i="1"/>
</calcChain>
</file>

<file path=xl/connections.xml><?xml version="1.0" encoding="utf-8"?>
<connections xmlns="http://schemas.openxmlformats.org/spreadsheetml/2006/main">
  <connection id="1" name="s1223" type="6" refreshedVersion="5" background="1" saveData="1">
    <textPr codePage="850" sourceFile="C:\Users\Cliente\Downloads\s1223.txt" delimited="0" decimal="," thousands=".">
      <textFields count="7">
        <textField/>
        <textField position="8"/>
        <textField position="17"/>
        <textField position="28"/>
        <textField position="37"/>
        <textField position="46"/>
        <textField position="55"/>
      </textFields>
    </textPr>
  </connection>
</connections>
</file>

<file path=xl/sharedStrings.xml><?xml version="1.0" encoding="utf-8"?>
<sst xmlns="http://schemas.openxmlformats.org/spreadsheetml/2006/main" count="188" uniqueCount="148">
  <si>
    <t>X</t>
  </si>
  <si>
    <t>FOIL</t>
  </si>
  <si>
    <t>Version</t>
  </si>
  <si>
    <t>6.99</t>
  </si>
  <si>
    <t>Calcula</t>
  </si>
  <si>
    <t>1 1 Rey</t>
  </si>
  <si>
    <t>nolds num</t>
  </si>
  <si>
    <t>ber fixed</t>
  </si>
  <si>
    <t>M</t>
  </si>
  <si>
    <t>ach numbe</t>
  </si>
  <si>
    <t>r fixed</t>
  </si>
  <si>
    <t>xtrf =</t>
  </si>
  <si>
    <t>1.000 (</t>
  </si>
  <si>
    <t>top)</t>
  </si>
  <si>
    <t>1.000 (b</t>
  </si>
  <si>
    <t>ottom)</t>
  </si>
  <si>
    <t>Mach =</t>
  </si>
  <si>
    <t>0.000</t>
  </si>
  <si>
    <t>Re =</t>
  </si>
  <si>
    <t>0.500 e</t>
  </si>
  <si>
    <t>6     Ncr</t>
  </si>
  <si>
    <t>it =   9.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</si>
  <si>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</si>
  <si>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</si>
  <si>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</si>
  <si>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</si>
  <si>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</si>
  <si>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</si>
  <si>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</si>
  <si>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</si>
  <si>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</si>
  <si>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</si>
  <si>
    <t>0.01541</t>
  </si>
  <si>
    <t>-0.2707</t>
  </si>
  <si>
    <t>0.3817</t>
  </si>
  <si>
    <t>0.3464</t>
  </si>
  <si>
    <t>0.01568</t>
  </si>
  <si>
    <t>-0.2704</t>
  </si>
  <si>
    <t>0.3792</t>
  </si>
  <si>
    <t>0.3880</t>
  </si>
  <si>
    <t>0.01601</t>
  </si>
  <si>
    <t>-0.2701</t>
  </si>
  <si>
    <t>0.3759</t>
  </si>
  <si>
    <t>0.4452</t>
  </si>
  <si>
    <t>0.01638</t>
  </si>
  <si>
    <t>-0.2699</t>
  </si>
  <si>
    <t>0.3717</t>
  </si>
  <si>
    <t>0.5254</t>
  </si>
  <si>
    <t>0.01711</t>
  </si>
  <si>
    <t>-0.2686</t>
  </si>
  <si>
    <t>0.3624</t>
  </si>
  <si>
    <t>0.8685</t>
  </si>
  <si>
    <t>0.01762</t>
  </si>
  <si>
    <t>-0.2653</t>
  </si>
  <si>
    <t>0.3558</t>
  </si>
  <si>
    <t>0.01858</t>
  </si>
  <si>
    <t>-0.2657</t>
  </si>
  <si>
    <t>0.3485</t>
  </si>
  <si>
    <t>0.01909</t>
  </si>
  <si>
    <t>-0.2641</t>
  </si>
  <si>
    <t>0.01955</t>
  </si>
  <si>
    <t>-0.2615</t>
  </si>
  <si>
    <t>0.3433</t>
  </si>
  <si>
    <t>0.02012</t>
  </si>
  <si>
    <t>-0.2592</t>
  </si>
  <si>
    <t>0.3394</t>
  </si>
  <si>
    <t>0.02072</t>
  </si>
  <si>
    <t>-0.2564</t>
  </si>
  <si>
    <t>0.3342</t>
  </si>
  <si>
    <t>0.02140</t>
  </si>
  <si>
    <t>0.01513</t>
  </si>
  <si>
    <t>-0.2535</t>
  </si>
  <si>
    <t>0.3287</t>
  </si>
  <si>
    <t>0.02238</t>
  </si>
  <si>
    <t>0.01609</t>
  </si>
  <si>
    <t>-0.2505</t>
  </si>
  <si>
    <t>0.3207</t>
  </si>
  <si>
    <t>0.02336</t>
  </si>
  <si>
    <t>0.01715</t>
  </si>
  <si>
    <t>-0.2483</t>
  </si>
  <si>
    <t>0.3139</t>
  </si>
  <si>
    <t>0.02390</t>
  </si>
  <si>
    <t>0.01783</t>
  </si>
  <si>
    <t>-0.2440</t>
  </si>
  <si>
    <t>0.3089</t>
  </si>
  <si>
    <t>0.02468</t>
  </si>
  <si>
    <t>0.01879</t>
  </si>
  <si>
    <t>-0.2402</t>
  </si>
  <si>
    <t>0.3017</t>
  </si>
  <si>
    <t>0.02571</t>
  </si>
  <si>
    <t>0.01989</t>
  </si>
  <si>
    <t>-0.2360</t>
  </si>
  <si>
    <t>0.2943</t>
  </si>
  <si>
    <t>0.02732</t>
  </si>
  <si>
    <t>0.02152</t>
  </si>
  <si>
    <t>-0.2311</t>
  </si>
  <si>
    <t>0.2835</t>
  </si>
  <si>
    <t>0.02828</t>
  </si>
  <si>
    <t>0.02269</t>
  </si>
  <si>
    <t>-0.2277</t>
  </si>
  <si>
    <t>0.2791</t>
  </si>
  <si>
    <t>0.02960</t>
  </si>
  <si>
    <t>0.02414</t>
  </si>
  <si>
    <t>-0.2235</t>
  </si>
  <si>
    <t>0.2681</t>
  </si>
  <si>
    <t>0.03184</t>
  </si>
  <si>
    <t>0.02635</t>
  </si>
  <si>
    <t>-0.2177</t>
  </si>
  <si>
    <t>0.2478</t>
  </si>
  <si>
    <t>0.03600</t>
  </si>
  <si>
    <t>0.03029</t>
  </si>
  <si>
    <t>-0.2098</t>
  </si>
  <si>
    <t>0.2059</t>
  </si>
  <si>
    <t>0.04186</t>
  </si>
  <si>
    <t>0.03598</t>
  </si>
  <si>
    <t>-0.2016</t>
  </si>
  <si>
    <t>0.1691</t>
  </si>
  <si>
    <t>0.04681</t>
  </si>
  <si>
    <t>0.04103</t>
  </si>
  <si>
    <t>-0.1961</t>
  </si>
  <si>
    <t>0.1557</t>
  </si>
  <si>
    <t>0.05297</t>
  </si>
  <si>
    <t>0.04732</t>
  </si>
  <si>
    <t>-0.1909</t>
  </si>
  <si>
    <t>0.1415</t>
  </si>
  <si>
    <t>0.06206</t>
  </si>
  <si>
    <t>0.05651</t>
  </si>
  <si>
    <t>-0.1868</t>
  </si>
  <si>
    <t>0.1262</t>
  </si>
  <si>
    <t>0.07161</t>
  </si>
  <si>
    <t>0.06627</t>
  </si>
  <si>
    <t>-0.1848</t>
  </si>
  <si>
    <t>0.1157</t>
  </si>
  <si>
    <t>0.08537</t>
  </si>
  <si>
    <t>0.08020</t>
  </si>
  <si>
    <t>-0.1849</t>
  </si>
  <si>
    <t>0.1036</t>
  </si>
  <si>
    <t>0.09730</t>
  </si>
  <si>
    <t>0.09242</t>
  </si>
  <si>
    <t>-0.1862</t>
  </si>
  <si>
    <t>0.0992</t>
  </si>
  <si>
    <t>0.10932</t>
  </si>
  <si>
    <t>0.10471</t>
  </si>
  <si>
    <t>-0.1882</t>
  </si>
  <si>
    <t>0.0957</t>
  </si>
  <si>
    <t>Rótulos de Linha</t>
  </si>
  <si>
    <t>Total Geral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</si>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</sst>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"/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0" fillId="0" borderId="0" xfId="0" pivotButton="1"/>
    <xf numFmtId="165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165" fontId="1" fillId="0" borderId="0" xfId="0" applyNumberFormat="1" applyFont="1"/>
    <xf numFmtId="167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[Pasta2.xlsx]Plan3!Tabela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Plan3!$B$1:$B$2</c:f>
              <c:strCache>
                <c:ptCount val="1"/>
                <c:pt idx="0">
                  <c:v>0.01541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Plan3!$B$3:$B$33</c:f>
              <c:numCache>
                <c:formatCode>General</c:formatCode>
                <c:ptCount val="30"/>
              </c:numCache>
            </c:numRef>
          </c:val>
        </c:ser>
        <c:ser>
          <c:idx val="1"/>
          <c:order val="1"/>
          <c:tx>
            <c:strRef>
              <c:f>Plan3!$C$1:$C$2</c:f>
              <c:strCache>
                <c:ptCount val="1"/>
                <c:pt idx="0">
                  <c:v>0.01568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Plan3!$C$3:$C$33</c:f>
              <c:numCache>
                <c:formatCode>General</c:formatCode>
                <c:ptCount val="30"/>
              </c:numCache>
            </c:numRef>
          </c:val>
        </c:ser>
        <c:ser>
          <c:idx val="2"/>
          <c:order val="2"/>
          <c:tx>
            <c:strRef>
              <c:f>Plan3!$D$1:$D$2</c:f>
              <c:strCache>
                <c:ptCount val="1"/>
                <c:pt idx="0">
                  <c:v>0.01601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Plan3!$D$3:$D$33</c:f>
              <c:numCache>
                <c:formatCode>General</c:formatCode>
                <c:ptCount val="30"/>
              </c:numCache>
            </c:numRef>
          </c:val>
        </c:ser>
        <c:ser>
          <c:idx val="3"/>
          <c:order val="3"/>
          <c:tx>
            <c:strRef>
              <c:f>Plan3!$E$1:$E$2</c:f>
              <c:strCache>
                <c:ptCount val="1"/>
                <c:pt idx="0">
                  <c:v>0.01638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Plan3!$E$3:$E$33</c:f>
              <c:numCache>
                <c:formatCode>General</c:formatCode>
                <c:ptCount val="30"/>
              </c:numCache>
            </c:numRef>
          </c:val>
        </c:ser>
        <c:ser>
          <c:idx val="4"/>
          <c:order val="4"/>
          <c:tx>
            <c:strRef>
              <c:f>Plan3!$F$1:$F$2</c:f>
              <c:strCache>
                <c:ptCount val="1"/>
                <c:pt idx="0">
                  <c:v>0.01711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Plan3!$F$3:$F$33</c:f>
              <c:numCache>
                <c:formatCode>General</c:formatCode>
                <c:ptCount val="30"/>
              </c:numCache>
            </c:numRef>
          </c:val>
        </c:ser>
        <c:ser>
          <c:idx val="5"/>
          <c:order val="5"/>
          <c:tx>
            <c:strRef>
              <c:f>Plan3!$G$1:$G$2</c:f>
              <c:strCache>
                <c:ptCount val="1"/>
                <c:pt idx="0">
                  <c:v>0.01762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Plan3!$G$3:$G$33</c:f>
              <c:numCache>
                <c:formatCode>General</c:formatCode>
                <c:ptCount val="30"/>
              </c:numCache>
            </c:numRef>
          </c:val>
        </c:ser>
        <c:ser>
          <c:idx val="6"/>
          <c:order val="6"/>
          <c:tx>
            <c:strRef>
              <c:f>Plan3!$H$1:$H$2</c:f>
              <c:strCache>
                <c:ptCount val="1"/>
                <c:pt idx="0">
                  <c:v>0.01858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Plan3!$H$3:$H$33</c:f>
              <c:numCache>
                <c:formatCode>General</c:formatCode>
                <c:ptCount val="30"/>
              </c:numCache>
            </c:numRef>
          </c:val>
        </c:ser>
        <c:ser>
          <c:idx val="7"/>
          <c:order val="7"/>
          <c:tx>
            <c:strRef>
              <c:f>Plan3!$I$1:$I$2</c:f>
              <c:strCache>
                <c:ptCount val="1"/>
                <c:pt idx="0">
                  <c:v>0.01909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Plan3!$I$3:$I$33</c:f>
              <c:numCache>
                <c:formatCode>General</c:formatCode>
                <c:ptCount val="30"/>
              </c:numCache>
            </c:numRef>
          </c:val>
        </c:ser>
        <c:ser>
          <c:idx val="8"/>
          <c:order val="8"/>
          <c:tx>
            <c:strRef>
              <c:f>Plan3!$J$1:$J$2</c:f>
              <c:strCache>
                <c:ptCount val="1"/>
                <c:pt idx="0">
                  <c:v>0.01955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Plan3!$J$3:$J$33</c:f>
              <c:numCache>
                <c:formatCode>General</c:formatCode>
                <c:ptCount val="30"/>
              </c:numCache>
            </c:numRef>
          </c:val>
        </c:ser>
        <c:ser>
          <c:idx val="9"/>
          <c:order val="9"/>
          <c:tx>
            <c:strRef>
              <c:f>Plan3!$K$1:$K$2</c:f>
              <c:strCache>
                <c:ptCount val="1"/>
                <c:pt idx="0">
                  <c:v>0.02012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Plan3!$K$3:$K$33</c:f>
              <c:numCache>
                <c:formatCode>General</c:formatCode>
                <c:ptCount val="30"/>
              </c:numCache>
            </c:numRef>
          </c:val>
        </c:ser>
        <c:ser>
          <c:idx val="10"/>
          <c:order val="10"/>
          <c:tx>
            <c:strRef>
              <c:f>Plan3!$L$1:$L$2</c:f>
              <c:strCache>
                <c:ptCount val="1"/>
                <c:pt idx="0">
                  <c:v>0.02072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Plan3!$L$3:$L$33</c:f>
              <c:numCache>
                <c:formatCode>General</c:formatCode>
                <c:ptCount val="30"/>
              </c:numCache>
            </c:numRef>
          </c:val>
        </c:ser>
        <c:ser>
          <c:idx val="11"/>
          <c:order val="11"/>
          <c:tx>
            <c:strRef>
              <c:f>Plan3!$M$1:$M$2</c:f>
              <c:strCache>
                <c:ptCount val="1"/>
                <c:pt idx="0">
                  <c:v>0.02140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Plan3!$M$3:$M$33</c:f>
              <c:numCache>
                <c:formatCode>General</c:formatCode>
                <c:ptCount val="30"/>
              </c:numCache>
            </c:numRef>
          </c:val>
        </c:ser>
        <c:ser>
          <c:idx val="12"/>
          <c:order val="12"/>
          <c:tx>
            <c:strRef>
              <c:f>Plan3!$N$1:$N$2</c:f>
              <c:strCache>
                <c:ptCount val="1"/>
                <c:pt idx="0">
                  <c:v>0.02238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Plan3!$N$3:$N$33</c:f>
              <c:numCache>
                <c:formatCode>General</c:formatCode>
                <c:ptCount val="30"/>
              </c:numCache>
            </c:numRef>
          </c:val>
        </c:ser>
        <c:ser>
          <c:idx val="13"/>
          <c:order val="13"/>
          <c:tx>
            <c:strRef>
              <c:f>Plan3!$O$1:$O$2</c:f>
              <c:strCache>
                <c:ptCount val="1"/>
                <c:pt idx="0">
                  <c:v>0.02336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Plan3!$O$3:$O$33</c:f>
              <c:numCache>
                <c:formatCode>General</c:formatCode>
                <c:ptCount val="30"/>
              </c:numCache>
            </c:numRef>
          </c:val>
        </c:ser>
        <c:ser>
          <c:idx val="14"/>
          <c:order val="14"/>
          <c:tx>
            <c:strRef>
              <c:f>Plan3!$P$1:$P$2</c:f>
              <c:strCache>
                <c:ptCount val="1"/>
                <c:pt idx="0">
                  <c:v>0.02390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Plan3!$P$3:$P$33</c:f>
              <c:numCache>
                <c:formatCode>General</c:formatCode>
                <c:ptCount val="30"/>
              </c:numCache>
            </c:numRef>
          </c:val>
        </c:ser>
        <c:ser>
          <c:idx val="15"/>
          <c:order val="15"/>
          <c:tx>
            <c:strRef>
              <c:f>Plan3!$Q$1:$Q$2</c:f>
              <c:strCache>
                <c:ptCount val="1"/>
                <c:pt idx="0">
                  <c:v>0.02468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Plan3!$Q$3:$Q$33</c:f>
              <c:numCache>
                <c:formatCode>General</c:formatCode>
                <c:ptCount val="30"/>
              </c:numCache>
            </c:numRef>
          </c:val>
        </c:ser>
        <c:ser>
          <c:idx val="16"/>
          <c:order val="16"/>
          <c:tx>
            <c:strRef>
              <c:f>Plan3!$R$1:$R$2</c:f>
              <c:strCache>
                <c:ptCount val="1"/>
                <c:pt idx="0">
                  <c:v>0.02571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Plan3!$R$3:$R$33</c:f>
              <c:numCache>
                <c:formatCode>General</c:formatCode>
                <c:ptCount val="30"/>
              </c:numCache>
            </c:numRef>
          </c:val>
        </c:ser>
        <c:ser>
          <c:idx val="17"/>
          <c:order val="17"/>
          <c:tx>
            <c:strRef>
              <c:f>Plan3!$S$1:$S$2</c:f>
              <c:strCache>
                <c:ptCount val="1"/>
                <c:pt idx="0">
                  <c:v>0.02732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Plan3!$S$3:$S$33</c:f>
              <c:numCache>
                <c:formatCode>General</c:formatCode>
                <c:ptCount val="30"/>
              </c:numCache>
            </c:numRef>
          </c:val>
        </c:ser>
        <c:ser>
          <c:idx val="18"/>
          <c:order val="18"/>
          <c:tx>
            <c:strRef>
              <c:f>Plan3!$T$1:$T$2</c:f>
              <c:strCache>
                <c:ptCount val="1"/>
                <c:pt idx="0">
                  <c:v>0.02828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Plan3!$T$3:$T$33</c:f>
              <c:numCache>
                <c:formatCode>General</c:formatCode>
                <c:ptCount val="30"/>
              </c:numCache>
            </c:numRef>
          </c:val>
        </c:ser>
        <c:ser>
          <c:idx val="19"/>
          <c:order val="19"/>
          <c:tx>
            <c:strRef>
              <c:f>Plan3!$U$1:$U$2</c:f>
              <c:strCache>
                <c:ptCount val="1"/>
                <c:pt idx="0">
                  <c:v>0.02960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Plan3!$U$3:$U$33</c:f>
              <c:numCache>
                <c:formatCode>General</c:formatCode>
                <c:ptCount val="30"/>
              </c:numCache>
            </c:numRef>
          </c:val>
        </c:ser>
        <c:ser>
          <c:idx val="20"/>
          <c:order val="20"/>
          <c:tx>
            <c:strRef>
              <c:f>Plan3!$V$1:$V$2</c:f>
              <c:strCache>
                <c:ptCount val="1"/>
                <c:pt idx="0">
                  <c:v>0.03184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Plan3!$V$3:$V$33</c:f>
              <c:numCache>
                <c:formatCode>General</c:formatCode>
                <c:ptCount val="30"/>
              </c:numCache>
            </c:numRef>
          </c:val>
        </c:ser>
        <c:ser>
          <c:idx val="21"/>
          <c:order val="21"/>
          <c:tx>
            <c:strRef>
              <c:f>Plan3!$W$1:$W$2</c:f>
              <c:strCache>
                <c:ptCount val="1"/>
                <c:pt idx="0">
                  <c:v>0.03600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Plan3!$W$3:$W$33</c:f>
              <c:numCache>
                <c:formatCode>General</c:formatCode>
                <c:ptCount val="30"/>
              </c:numCache>
            </c:numRef>
          </c:val>
        </c:ser>
        <c:ser>
          <c:idx val="22"/>
          <c:order val="22"/>
          <c:tx>
            <c:strRef>
              <c:f>Plan3!$X$1:$X$2</c:f>
              <c:strCache>
                <c:ptCount val="1"/>
                <c:pt idx="0">
                  <c:v>0.04186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Plan3!$X$3:$X$33</c:f>
              <c:numCache>
                <c:formatCode>General</c:formatCode>
                <c:ptCount val="30"/>
              </c:numCache>
            </c:numRef>
          </c:val>
        </c:ser>
        <c:ser>
          <c:idx val="23"/>
          <c:order val="23"/>
          <c:tx>
            <c:strRef>
              <c:f>Plan3!$Y$1:$Y$2</c:f>
              <c:strCache>
                <c:ptCount val="1"/>
                <c:pt idx="0">
                  <c:v>0.04681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Plan3!$Y$3:$Y$33</c:f>
              <c:numCache>
                <c:formatCode>General</c:formatCode>
                <c:ptCount val="30"/>
              </c:numCache>
            </c:numRef>
          </c:val>
        </c:ser>
        <c:ser>
          <c:idx val="24"/>
          <c:order val="24"/>
          <c:tx>
            <c:strRef>
              <c:f>Plan3!$Z$1:$Z$2</c:f>
              <c:strCache>
                <c:ptCount val="1"/>
                <c:pt idx="0">
                  <c:v>0.05297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Plan3!$Z$3:$Z$33</c:f>
              <c:numCache>
                <c:formatCode>General</c:formatCode>
                <c:ptCount val="30"/>
              </c:numCache>
            </c:numRef>
          </c:val>
        </c:ser>
        <c:ser>
          <c:idx val="25"/>
          <c:order val="25"/>
          <c:tx>
            <c:strRef>
              <c:f>Plan3!$AA$1:$AA$2</c:f>
              <c:strCache>
                <c:ptCount val="1"/>
                <c:pt idx="0">
                  <c:v>0.06206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Plan3!$AA$3:$AA$33</c:f>
              <c:numCache>
                <c:formatCode>General</c:formatCode>
                <c:ptCount val="30"/>
              </c:numCache>
            </c:numRef>
          </c:val>
        </c:ser>
        <c:ser>
          <c:idx val="26"/>
          <c:order val="26"/>
          <c:tx>
            <c:strRef>
              <c:f>Plan3!$AB$1:$AB$2</c:f>
              <c:strCache>
                <c:ptCount val="1"/>
                <c:pt idx="0">
                  <c:v>0.07161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Plan3!$AB$3:$AB$33</c:f>
              <c:numCache>
                <c:formatCode>General</c:formatCode>
                <c:ptCount val="30"/>
              </c:numCache>
            </c:numRef>
          </c:val>
        </c:ser>
        <c:ser>
          <c:idx val="27"/>
          <c:order val="27"/>
          <c:tx>
            <c:strRef>
              <c:f>Plan3!$AC$1:$AC$2</c:f>
              <c:strCache>
                <c:ptCount val="1"/>
                <c:pt idx="0">
                  <c:v>0.08537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Plan3!$AC$3:$AC$33</c:f>
              <c:numCache>
                <c:formatCode>General</c:formatCode>
                <c:ptCount val="30"/>
              </c:numCache>
            </c:numRef>
          </c:val>
        </c:ser>
        <c:ser>
          <c:idx val="28"/>
          <c:order val="28"/>
          <c:tx>
            <c:strRef>
              <c:f>Plan3!$AD$1:$AD$2</c:f>
              <c:strCache>
                <c:ptCount val="1"/>
                <c:pt idx="0">
                  <c:v>0.09730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Plan3!$AD$3:$AD$33</c:f>
              <c:numCache>
                <c:formatCode>General</c:formatCode>
                <c:ptCount val="30"/>
              </c:numCache>
            </c:numRef>
          </c:val>
        </c:ser>
        <c:ser>
          <c:idx val="29"/>
          <c:order val="29"/>
          <c:tx>
            <c:strRef>
              <c:f>Plan3!$AE$1:$AE$2</c:f>
              <c:strCache>
                <c:ptCount val="1"/>
                <c:pt idx="0">
                  <c:v>0.10932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Plan3!$A$3:$A$33</c:f>
              <c:strCache>
                <c:ptCount val="30"/>
                <c:pt idx="0">
                  <c:v>2,0</c:v>
                </c:pt>
                <c:pt idx="1">
                  <c:v>2,5</c:v>
                </c:pt>
                <c:pt idx="2">
                  <c:v>3,0</c:v>
                </c:pt>
                <c:pt idx="3">
                  <c:v>3,5</c:v>
                </c:pt>
                <c:pt idx="4">
                  <c:v>4,5</c:v>
                </c:pt>
                <c:pt idx="5">
                  <c:v>5,0</c:v>
                </c:pt>
                <c:pt idx="6">
                  <c:v>5,5</c:v>
                </c:pt>
                <c:pt idx="7">
                  <c:v>6,0</c:v>
                </c:pt>
                <c:pt idx="8">
                  <c:v>6,5</c:v>
                </c:pt>
                <c:pt idx="9">
                  <c:v>7,0</c:v>
                </c:pt>
                <c:pt idx="10">
                  <c:v>7,5</c:v>
                </c:pt>
                <c:pt idx="11">
                  <c:v>8,0</c:v>
                </c:pt>
                <c:pt idx="12">
                  <c:v>8,5</c:v>
                </c:pt>
                <c:pt idx="13">
                  <c:v>9,0</c:v>
                </c:pt>
                <c:pt idx="14">
                  <c:v>9,5</c:v>
                </c:pt>
                <c:pt idx="15">
                  <c:v>10,0</c:v>
                </c:pt>
                <c:pt idx="16">
                  <c:v>10,5</c:v>
                </c:pt>
                <c:pt idx="17">
                  <c:v>11,0</c:v>
                </c:pt>
                <c:pt idx="18">
                  <c:v>11,5</c:v>
                </c:pt>
                <c:pt idx="19">
                  <c:v>12,0</c:v>
                </c:pt>
                <c:pt idx="20">
                  <c:v>12,5</c:v>
                </c:pt>
                <c:pt idx="21">
                  <c:v>13,0</c:v>
                </c:pt>
                <c:pt idx="22">
                  <c:v>13,5</c:v>
                </c:pt>
                <c:pt idx="23">
                  <c:v>14,0</c:v>
                </c:pt>
                <c:pt idx="24">
                  <c:v>14,5</c:v>
                </c:pt>
                <c:pt idx="25">
                  <c:v>15,0</c:v>
                </c:pt>
                <c:pt idx="26">
                  <c:v>15,5</c:v>
                </c:pt>
                <c:pt idx="27">
                  <c:v>16,0</c:v>
                </c:pt>
                <c:pt idx="28">
                  <c:v>16,5</c:v>
                </c:pt>
                <c:pt idx="29">
                  <c:v>17,0</c:v>
                </c:pt>
              </c:strCache>
            </c:strRef>
          </c:cat>
          <c:val>
            <c:numRef>
              <c:f>Plan3!$AE$3:$AE$33</c:f>
              <c:numCache>
                <c:formatCode>General</c:formatCode>
                <c:ptCount val="30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403088"/>
        <c:axId val="279404208"/>
      </c:barChart>
      <c:catAx>
        <c:axId val="2794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9404208"/>
        <c:crosses val="autoZero"/>
        <c:auto val="1"/>
        <c:lblAlgn val="ctr"/>
        <c:lblOffset val="100"/>
        <c:noMultiLvlLbl val="0"/>
      </c:catAx>
      <c:valAx>
        <c:axId val="27940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940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x alfa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Plan1!$L$28:$L$57</c:f>
              <c:numCache>
                <c:formatCode>#,##0.0</c:formatCode>
                <c:ptCount val="30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  <c:pt idx="13">
                  <c:v>9</c:v>
                </c:pt>
                <c:pt idx="14">
                  <c:v>9.5</c:v>
                </c:pt>
                <c:pt idx="15">
                  <c:v>10</c:v>
                </c:pt>
                <c:pt idx="16">
                  <c:v>10.5</c:v>
                </c:pt>
                <c:pt idx="17">
                  <c:v>11</c:v>
                </c:pt>
                <c:pt idx="18">
                  <c:v>11.5</c:v>
                </c:pt>
                <c:pt idx="19">
                  <c:v>12</c:v>
                </c:pt>
                <c:pt idx="20">
                  <c:v>12.5</c:v>
                </c:pt>
                <c:pt idx="21">
                  <c:v>13</c:v>
                </c:pt>
                <c:pt idx="22">
                  <c:v>13.5</c:v>
                </c:pt>
                <c:pt idx="23">
                  <c:v>14</c:v>
                </c:pt>
                <c:pt idx="24">
                  <c:v>14.5</c:v>
                </c:pt>
                <c:pt idx="25">
                  <c:v>15</c:v>
                </c:pt>
                <c:pt idx="26">
                  <c:v>15.5</c:v>
                </c:pt>
                <c:pt idx="27">
                  <c:v>16</c:v>
                </c:pt>
                <c:pt idx="28">
                  <c:v>16.5</c:v>
                </c:pt>
                <c:pt idx="29">
                  <c:v>17</c:v>
                </c:pt>
              </c:numCache>
            </c:numRef>
          </c:xVal>
          <c:yVal>
            <c:numRef>
              <c:f>Plan1!$M$28:$M$57</c:f>
              <c:numCache>
                <c:formatCode>#,##0.0000</c:formatCode>
                <c:ptCount val="30"/>
                <c:pt idx="0">
                  <c:v>1.4146000000000001</c:v>
                </c:pt>
                <c:pt idx="1">
                  <c:v>1.47</c:v>
                </c:pt>
                <c:pt idx="2">
                  <c:v>1.5253000000000001</c:v>
                </c:pt>
                <c:pt idx="3">
                  <c:v>1.5808</c:v>
                </c:pt>
                <c:pt idx="4">
                  <c:v>1.6876</c:v>
                </c:pt>
                <c:pt idx="5">
                  <c:v>1.7283999999999999</c:v>
                </c:pt>
                <c:pt idx="6">
                  <c:v>1.7854000000000001</c:v>
                </c:pt>
                <c:pt idx="7">
                  <c:v>1.8333999999999999</c:v>
                </c:pt>
                <c:pt idx="8">
                  <c:v>1.8768</c:v>
                </c:pt>
                <c:pt idx="9">
                  <c:v>1.9207000000000001</c:v>
                </c:pt>
                <c:pt idx="10">
                  <c:v>1.9625999999999999</c:v>
                </c:pt>
                <c:pt idx="11">
                  <c:v>2.0030000000000001</c:v>
                </c:pt>
                <c:pt idx="12">
                  <c:v>2.0421</c:v>
                </c:pt>
                <c:pt idx="13">
                  <c:v>2.085</c:v>
                </c:pt>
                <c:pt idx="14">
                  <c:v>2.1175000000000002</c:v>
                </c:pt>
                <c:pt idx="15">
                  <c:v>2.1516000000000002</c:v>
                </c:pt>
                <c:pt idx="16">
                  <c:v>2.1833</c:v>
                </c:pt>
                <c:pt idx="17">
                  <c:v>2.2088000000000001</c:v>
                </c:pt>
                <c:pt idx="18">
                  <c:v>2.2425999999999999</c:v>
                </c:pt>
                <c:pt idx="19">
                  <c:v>2.2707999999999999</c:v>
                </c:pt>
                <c:pt idx="20">
                  <c:v>2.2860999999999998</c:v>
                </c:pt>
                <c:pt idx="21">
                  <c:v>2.2801</c:v>
                </c:pt>
                <c:pt idx="22">
                  <c:v>2.2614999999999998</c:v>
                </c:pt>
                <c:pt idx="23">
                  <c:v>2.2578</c:v>
                </c:pt>
                <c:pt idx="24">
                  <c:v>2.2454000000000001</c:v>
                </c:pt>
                <c:pt idx="25">
                  <c:v>2.2153</c:v>
                </c:pt>
                <c:pt idx="26">
                  <c:v>2.19</c:v>
                </c:pt>
                <c:pt idx="27">
                  <c:v>2.1413000000000002</c:v>
                </c:pt>
                <c:pt idx="28">
                  <c:v>2.1076000000000001</c:v>
                </c:pt>
                <c:pt idx="29">
                  <c:v>2.0727000000000002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50496"/>
        <c:axId val="103052176"/>
      </c:scatterChart>
      <c:valAx>
        <c:axId val="10305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052176"/>
        <c:crosses val="autoZero"/>
        <c:crossBetween val="midCat"/>
      </c:valAx>
      <c:valAx>
        <c:axId val="1030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05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 x alfa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9372703412073493E-2"/>
          <c:y val="0.14393518518518519"/>
          <c:w val="0.8618425196850393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Plan1!$T$28:$T$57</c:f>
              <c:numCache>
                <c:formatCode>#,##0.0</c:formatCode>
                <c:ptCount val="30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  <c:pt idx="13">
                  <c:v>9</c:v>
                </c:pt>
                <c:pt idx="14">
                  <c:v>9.5</c:v>
                </c:pt>
                <c:pt idx="15">
                  <c:v>10</c:v>
                </c:pt>
                <c:pt idx="16">
                  <c:v>10.5</c:v>
                </c:pt>
                <c:pt idx="17">
                  <c:v>11</c:v>
                </c:pt>
                <c:pt idx="18">
                  <c:v>11.5</c:v>
                </c:pt>
                <c:pt idx="19">
                  <c:v>12</c:v>
                </c:pt>
                <c:pt idx="20">
                  <c:v>12.5</c:v>
                </c:pt>
                <c:pt idx="21">
                  <c:v>13</c:v>
                </c:pt>
                <c:pt idx="22">
                  <c:v>13.5</c:v>
                </c:pt>
                <c:pt idx="23">
                  <c:v>14</c:v>
                </c:pt>
                <c:pt idx="24">
                  <c:v>14.5</c:v>
                </c:pt>
                <c:pt idx="25">
                  <c:v>15</c:v>
                </c:pt>
                <c:pt idx="26">
                  <c:v>15.5</c:v>
                </c:pt>
                <c:pt idx="27">
                  <c:v>16</c:v>
                </c:pt>
                <c:pt idx="28">
                  <c:v>16.5</c:v>
                </c:pt>
                <c:pt idx="29">
                  <c:v>17</c:v>
                </c:pt>
              </c:numCache>
            </c:numRef>
          </c:xVal>
          <c:yVal>
            <c:numRef>
              <c:f>Plan1!$U$28:$U$57</c:f>
              <c:numCache>
                <c:formatCode>General</c:formatCode>
                <c:ptCount val="30"/>
                <c:pt idx="0">
                  <c:v>1.541E-2</c:v>
                </c:pt>
                <c:pt idx="1">
                  <c:v>1.5679999999999999E-2</c:v>
                </c:pt>
                <c:pt idx="2">
                  <c:v>1.601E-2</c:v>
                </c:pt>
                <c:pt idx="3">
                  <c:v>1.6379999999999999E-2</c:v>
                </c:pt>
                <c:pt idx="4">
                  <c:v>1.711E-2</c:v>
                </c:pt>
                <c:pt idx="5">
                  <c:v>1.762E-2</c:v>
                </c:pt>
                <c:pt idx="6">
                  <c:v>1.8579999999999999E-2</c:v>
                </c:pt>
                <c:pt idx="7">
                  <c:v>1.9089999999999999E-2</c:v>
                </c:pt>
                <c:pt idx="8">
                  <c:v>1.9550000000000001E-2</c:v>
                </c:pt>
                <c:pt idx="9">
                  <c:v>2.0119999999999999E-2</c:v>
                </c:pt>
                <c:pt idx="10">
                  <c:v>2.0719999999999999E-2</c:v>
                </c:pt>
                <c:pt idx="11">
                  <c:v>2.1399999999999999E-2</c:v>
                </c:pt>
                <c:pt idx="12">
                  <c:v>2.2380000000000001E-2</c:v>
                </c:pt>
                <c:pt idx="13">
                  <c:v>2.3359999999999999E-2</c:v>
                </c:pt>
                <c:pt idx="14">
                  <c:v>2.3900000000000001E-2</c:v>
                </c:pt>
                <c:pt idx="15">
                  <c:v>2.4680000000000001E-2</c:v>
                </c:pt>
                <c:pt idx="16">
                  <c:v>2.571E-2</c:v>
                </c:pt>
                <c:pt idx="17">
                  <c:v>2.7320000000000001E-2</c:v>
                </c:pt>
                <c:pt idx="18">
                  <c:v>2.828E-2</c:v>
                </c:pt>
                <c:pt idx="19">
                  <c:v>2.9600000000000001E-2</c:v>
                </c:pt>
                <c:pt idx="20">
                  <c:v>3.184E-2</c:v>
                </c:pt>
                <c:pt idx="21">
                  <c:v>3.5999999999999997E-2</c:v>
                </c:pt>
                <c:pt idx="22">
                  <c:v>4.1860000000000001E-2</c:v>
                </c:pt>
                <c:pt idx="23">
                  <c:v>4.6809999999999997E-2</c:v>
                </c:pt>
                <c:pt idx="24">
                  <c:v>5.2970000000000003E-2</c:v>
                </c:pt>
                <c:pt idx="25">
                  <c:v>6.2059999999999997E-2</c:v>
                </c:pt>
                <c:pt idx="26">
                  <c:v>7.1609999999999993E-2</c:v>
                </c:pt>
                <c:pt idx="27">
                  <c:v>8.5370000000000001E-2</c:v>
                </c:pt>
                <c:pt idx="28">
                  <c:v>9.7299999999999998E-2</c:v>
                </c:pt>
                <c:pt idx="29">
                  <c:v>0.10932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66704"/>
        <c:axId val="285665024"/>
      </c:scatterChart>
      <c:valAx>
        <c:axId val="28566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665024"/>
        <c:crosses val="autoZero"/>
        <c:crossBetween val="midCat"/>
      </c:valAx>
      <c:valAx>
        <c:axId val="2856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566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36</xdr:row>
      <xdr:rowOff>4762</xdr:rowOff>
    </xdr:from>
    <xdr:to>
      <xdr:col>7</xdr:col>
      <xdr:colOff>342900</xdr:colOff>
      <xdr:row>50</xdr:row>
      <xdr:rowOff>80962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35</xdr:row>
      <xdr:rowOff>166687</xdr:rowOff>
    </xdr:from>
    <xdr:to>
      <xdr:col>15</xdr:col>
      <xdr:colOff>247650</xdr:colOff>
      <xdr:row>50</xdr:row>
      <xdr:rowOff>52387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liente" refreshedDate="42941.194483680556" createdVersion="5" refreshedVersion="5" minRefreshableVersion="3" recordCount="30">
  <cacheSource type="worksheet">
    <worksheetSource ref="L27:N57" sheet="Plan1"/>
  </cacheSource>
  <cacheFields count="3">
    <cacheField name="------" numFmtId="165">
      <sharedItems containsSemiMixedTypes="0" containsString="0" containsNumber="1" minValue="2" maxValue="17" count="30">
        <n v="2"/>
        <n v="2.5"/>
        <n v="3"/>
        <n v="3.5"/>
        <n v="4.5"/>
        <n v="5"/>
        <n v="5.5"/>
        <n v="6"/>
        <n v="6.5"/>
        <n v="7"/>
        <n v="7.5"/>
        <n v="8"/>
        <n v="8.5"/>
        <n v="9"/>
        <n v="9.5"/>
        <n v="10"/>
        <n v="10.5"/>
        <n v="11"/>
        <n v="11.5"/>
        <n v="12"/>
        <n v="12.5"/>
        <n v="13"/>
        <n v="13.5"/>
        <n v="14"/>
        <n v="14.5"/>
        <n v="15"/>
        <n v="15.5"/>
        <n v="16"/>
        <n v="16.5"/>
        <n v="17"/>
      </sharedItems>
    </cacheField>
    <cacheField name="--------" numFmtId="167">
      <sharedItems containsSemiMixedTypes="0" containsString="0" containsNumber="1" minValue="1.4146000000000001" maxValue="2.2860999999999998"/>
    </cacheField>
    <cacheField name="---------" numFmtId="0">
      <sharedItems count="30">
        <s v="0.01541"/>
        <s v="0.01568"/>
        <s v="0.01601"/>
        <s v="0.01638"/>
        <s v="0.01711"/>
        <s v="0.01762"/>
        <s v="0.01858"/>
        <s v="0.01909"/>
        <s v="0.01955"/>
        <s v="0.02012"/>
        <s v="0.02072"/>
        <s v="0.02140"/>
        <s v="0.02238"/>
        <s v="0.02336"/>
        <s v="0.02390"/>
        <s v="0.02468"/>
        <s v="0.02571"/>
        <s v="0.02732"/>
        <s v="0.02828"/>
        <s v="0.02960"/>
        <s v="0.03184"/>
        <s v="0.03600"/>
        <s v="0.04186"/>
        <s v="0.04681"/>
        <s v="0.05297"/>
        <s v="0.06206"/>
        <s v="0.07161"/>
        <s v="0.08537"/>
        <s v="0.09730"/>
        <s v="0.1093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n v="1.4146000000000001"/>
    <x v="0"/>
  </r>
  <r>
    <x v="1"/>
    <n v="1.47"/>
    <x v="1"/>
  </r>
  <r>
    <x v="2"/>
    <n v="1.5253000000000001"/>
    <x v="2"/>
  </r>
  <r>
    <x v="3"/>
    <n v="1.5808"/>
    <x v="3"/>
  </r>
  <r>
    <x v="4"/>
    <n v="1.6876"/>
    <x v="4"/>
  </r>
  <r>
    <x v="5"/>
    <n v="1.7283999999999999"/>
    <x v="5"/>
  </r>
  <r>
    <x v="6"/>
    <n v="1.7854000000000001"/>
    <x v="6"/>
  </r>
  <r>
    <x v="7"/>
    <n v="1.8333999999999999"/>
    <x v="7"/>
  </r>
  <r>
    <x v="8"/>
    <n v="1.8768"/>
    <x v="8"/>
  </r>
  <r>
    <x v="9"/>
    <n v="1.9207000000000001"/>
    <x v="9"/>
  </r>
  <r>
    <x v="10"/>
    <n v="1.9625999999999999"/>
    <x v="10"/>
  </r>
  <r>
    <x v="11"/>
    <n v="2.0030000000000001"/>
    <x v="11"/>
  </r>
  <r>
    <x v="12"/>
    <n v="2.0421"/>
    <x v="12"/>
  </r>
  <r>
    <x v="13"/>
    <n v="2.085"/>
    <x v="13"/>
  </r>
  <r>
    <x v="14"/>
    <n v="2.1175000000000002"/>
    <x v="14"/>
  </r>
  <r>
    <x v="15"/>
    <n v="2.1516000000000002"/>
    <x v="15"/>
  </r>
  <r>
    <x v="16"/>
    <n v="2.1833"/>
    <x v="16"/>
  </r>
  <r>
    <x v="17"/>
    <n v="2.2088000000000001"/>
    <x v="17"/>
  </r>
  <r>
    <x v="18"/>
    <n v="2.2425999999999999"/>
    <x v="18"/>
  </r>
  <r>
    <x v="19"/>
    <n v="2.2707999999999999"/>
    <x v="19"/>
  </r>
  <r>
    <x v="20"/>
    <n v="2.2860999999999998"/>
    <x v="20"/>
  </r>
  <r>
    <x v="21"/>
    <n v="2.2801"/>
    <x v="21"/>
  </r>
  <r>
    <x v="22"/>
    <n v="2.2614999999999998"/>
    <x v="22"/>
  </r>
  <r>
    <x v="23"/>
    <n v="2.2578"/>
    <x v="23"/>
  </r>
  <r>
    <x v="24"/>
    <n v="2.2454000000000001"/>
    <x v="24"/>
  </r>
  <r>
    <x v="25"/>
    <n v="2.2153"/>
    <x v="25"/>
  </r>
  <r>
    <x v="26"/>
    <n v="2.19"/>
    <x v="26"/>
  </r>
  <r>
    <x v="27"/>
    <n v="2.1413000000000002"/>
    <x v="27"/>
  </r>
  <r>
    <x v="28"/>
    <n v="2.1076000000000001"/>
    <x v="28"/>
  </r>
  <r>
    <x v="29"/>
    <n v="2.0727000000000002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AF33" firstHeaderRow="1" firstDataRow="2" firstDataCol="1"/>
  <pivotFields count="3">
    <pivotField axis="axisRow" numFmtId="165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umFmtId="167" showAll="0"/>
    <pivotField axis="axisCol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2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chartFormats count="30"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2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2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2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2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2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2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2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2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2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12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/>
  </sheetViews>
  <sheetFormatPr defaultRowHeight="15" x14ac:dyDescent="0.25"/>
  <cols>
    <col min="1" max="1" width="18" bestFit="1" customWidth="1"/>
    <col min="2" max="2" width="19.5703125" bestFit="1" customWidth="1"/>
    <col min="3" max="31" width="7.5703125" bestFit="1" customWidth="1"/>
    <col min="32" max="32" width="10.7109375" bestFit="1" customWidth="1"/>
  </cols>
  <sheetData>
    <row r="1" spans="1:32" x14ac:dyDescent="0.25">
      <c r="B1" s="3" t="s">
        <v>147</v>
      </c>
    </row>
    <row r="2" spans="1:32" x14ac:dyDescent="0.25">
      <c r="A2" s="3" t="s">
        <v>145</v>
      </c>
      <c r="B2" t="s">
        <v>32</v>
      </c>
      <c r="C2" t="s">
        <v>36</v>
      </c>
      <c r="D2" t="s">
        <v>40</v>
      </c>
      <c r="E2" t="s">
        <v>44</v>
      </c>
      <c r="F2" t="s">
        <v>48</v>
      </c>
      <c r="G2" t="s">
        <v>52</v>
      </c>
      <c r="H2" t="s">
        <v>55</v>
      </c>
      <c r="I2" t="s">
        <v>58</v>
      </c>
      <c r="J2" t="s">
        <v>60</v>
      </c>
      <c r="K2" t="s">
        <v>63</v>
      </c>
      <c r="L2" t="s">
        <v>66</v>
      </c>
      <c r="M2" t="s">
        <v>69</v>
      </c>
      <c r="N2" t="s">
        <v>73</v>
      </c>
      <c r="O2" t="s">
        <v>77</v>
      </c>
      <c r="P2" t="s">
        <v>81</v>
      </c>
      <c r="Q2" t="s">
        <v>85</v>
      </c>
      <c r="R2" t="s">
        <v>89</v>
      </c>
      <c r="S2" t="s">
        <v>93</v>
      </c>
      <c r="T2" t="s">
        <v>97</v>
      </c>
      <c r="U2" t="s">
        <v>101</v>
      </c>
      <c r="V2" t="s">
        <v>105</v>
      </c>
      <c r="W2" t="s">
        <v>109</v>
      </c>
      <c r="X2" t="s">
        <v>113</v>
      </c>
      <c r="Y2" t="s">
        <v>117</v>
      </c>
      <c r="Z2" t="s">
        <v>121</v>
      </c>
      <c r="AA2" t="s">
        <v>125</v>
      </c>
      <c r="AB2" t="s">
        <v>129</v>
      </c>
      <c r="AC2" t="s">
        <v>133</v>
      </c>
      <c r="AD2" t="s">
        <v>137</v>
      </c>
      <c r="AE2" t="s">
        <v>141</v>
      </c>
      <c r="AF2" t="s">
        <v>146</v>
      </c>
    </row>
    <row r="3" spans="1:32" x14ac:dyDescent="0.25">
      <c r="A3" s="4">
        <v>2</v>
      </c>
    </row>
    <row r="4" spans="1:32" x14ac:dyDescent="0.25">
      <c r="A4" s="4">
        <v>2.5</v>
      </c>
    </row>
    <row r="5" spans="1:32" x14ac:dyDescent="0.25">
      <c r="A5" s="4">
        <v>3</v>
      </c>
    </row>
    <row r="6" spans="1:32" x14ac:dyDescent="0.25">
      <c r="A6" s="4">
        <v>3.5</v>
      </c>
    </row>
    <row r="7" spans="1:32" x14ac:dyDescent="0.25">
      <c r="A7" s="4">
        <v>4.5</v>
      </c>
    </row>
    <row r="8" spans="1:32" x14ac:dyDescent="0.25">
      <c r="A8" s="4">
        <v>5</v>
      </c>
    </row>
    <row r="9" spans="1:32" x14ac:dyDescent="0.25">
      <c r="A9" s="4">
        <v>5.5</v>
      </c>
    </row>
    <row r="10" spans="1:32" x14ac:dyDescent="0.25">
      <c r="A10" s="4">
        <v>6</v>
      </c>
    </row>
    <row r="11" spans="1:32" x14ac:dyDescent="0.25">
      <c r="A11" s="4">
        <v>6.5</v>
      </c>
    </row>
    <row r="12" spans="1:32" x14ac:dyDescent="0.25">
      <c r="A12" s="4">
        <v>7</v>
      </c>
    </row>
    <row r="13" spans="1:32" x14ac:dyDescent="0.25">
      <c r="A13" s="4">
        <v>7.5</v>
      </c>
    </row>
    <row r="14" spans="1:32" x14ac:dyDescent="0.25">
      <c r="A14" s="4">
        <v>8</v>
      </c>
    </row>
    <row r="15" spans="1:32" x14ac:dyDescent="0.25">
      <c r="A15" s="4">
        <v>8.5</v>
      </c>
    </row>
    <row r="16" spans="1:32" x14ac:dyDescent="0.25">
      <c r="A16" s="4">
        <v>9</v>
      </c>
    </row>
    <row r="17" spans="1:1" x14ac:dyDescent="0.25">
      <c r="A17" s="4">
        <v>9.5</v>
      </c>
    </row>
    <row r="18" spans="1:1" x14ac:dyDescent="0.25">
      <c r="A18" s="4">
        <v>10</v>
      </c>
    </row>
    <row r="19" spans="1:1" x14ac:dyDescent="0.25">
      <c r="A19" s="4">
        <v>10.5</v>
      </c>
    </row>
    <row r="20" spans="1:1" x14ac:dyDescent="0.25">
      <c r="A20" s="4">
        <v>11</v>
      </c>
    </row>
    <row r="21" spans="1:1" x14ac:dyDescent="0.25">
      <c r="A21" s="4">
        <v>11.5</v>
      </c>
    </row>
    <row r="22" spans="1:1" x14ac:dyDescent="0.25">
      <c r="A22" s="4">
        <v>12</v>
      </c>
    </row>
    <row r="23" spans="1:1" x14ac:dyDescent="0.25">
      <c r="A23" s="4">
        <v>12.5</v>
      </c>
    </row>
    <row r="24" spans="1:1" x14ac:dyDescent="0.25">
      <c r="A24" s="4">
        <v>13</v>
      </c>
    </row>
    <row r="25" spans="1:1" x14ac:dyDescent="0.25">
      <c r="A25" s="4">
        <v>13.5</v>
      </c>
    </row>
    <row r="26" spans="1:1" x14ac:dyDescent="0.25">
      <c r="A26" s="4">
        <v>14</v>
      </c>
    </row>
    <row r="27" spans="1:1" x14ac:dyDescent="0.25">
      <c r="A27" s="4">
        <v>14.5</v>
      </c>
    </row>
    <row r="28" spans="1:1" x14ac:dyDescent="0.25">
      <c r="A28" s="4">
        <v>15</v>
      </c>
    </row>
    <row r="29" spans="1:1" x14ac:dyDescent="0.25">
      <c r="A29" s="4">
        <v>15.5</v>
      </c>
    </row>
    <row r="30" spans="1:1" x14ac:dyDescent="0.25">
      <c r="A30" s="4">
        <v>16</v>
      </c>
    </row>
    <row r="31" spans="1:1" x14ac:dyDescent="0.25">
      <c r="A31" s="4">
        <v>16.5</v>
      </c>
    </row>
    <row r="32" spans="1:1" x14ac:dyDescent="0.25">
      <c r="A32" s="4">
        <v>17</v>
      </c>
    </row>
    <row r="33" spans="1:1" x14ac:dyDescent="0.25">
      <c r="A33" s="4" t="s">
        <v>146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AB90"/>
  <sheetViews>
    <sheetView tabSelected="1" topLeftCell="A31" workbookViewId="0">
      <selection activeCell="M42" sqref="M42"/>
    </sheetView>
  </sheetViews>
  <sheetFormatPr defaultRowHeight="15" x14ac:dyDescent="0.25"/>
  <cols>
    <col min="12" max="12" width="7.28515625" customWidth="1"/>
    <col min="13" max="13" width="10.28515625" bestFit="1" customWidth="1"/>
    <col min="14" max="14" width="9.5703125" bestFit="1" customWidth="1"/>
    <col min="15" max="15" width="7.85546875" customWidth="1"/>
    <col min="16" max="16" width="10.7109375" bestFit="1" customWidth="1"/>
    <col min="17" max="17" width="7.85546875" customWidth="1"/>
    <col min="18" max="18" width="7.5703125" customWidth="1"/>
  </cols>
  <sheetData>
    <row r="17" spans="12:28" x14ac:dyDescent="0.25">
      <c r="L17" s="5" t="s">
        <v>0</v>
      </c>
      <c r="M17" s="5" t="s">
        <v>1</v>
      </c>
      <c r="N17" s="2" t="s">
        <v>2</v>
      </c>
      <c r="O17" s="2" t="s">
        <v>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2:28" x14ac:dyDescent="0.25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2:28" x14ac:dyDescent="0.25"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2:28" x14ac:dyDescent="0.25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2:28" x14ac:dyDescent="0.25">
      <c r="L21" s="2" t="s">
        <v>5</v>
      </c>
      <c r="M21" s="2" t="s">
        <v>6</v>
      </c>
      <c r="N21" s="2" t="s">
        <v>7</v>
      </c>
      <c r="O21" s="2" t="s">
        <v>8</v>
      </c>
      <c r="P21" s="2" t="s">
        <v>9</v>
      </c>
      <c r="Q21" s="2" t="s">
        <v>10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2:28" x14ac:dyDescent="0.25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2:28" x14ac:dyDescent="0.25"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2:28" x14ac:dyDescent="0.25">
      <c r="L24" s="2" t="s">
        <v>16</v>
      </c>
      <c r="M24" s="2" t="s">
        <v>17</v>
      </c>
      <c r="N24" s="2" t="s">
        <v>18</v>
      </c>
      <c r="O24" s="2" t="s">
        <v>19</v>
      </c>
      <c r="P24" s="2" t="s">
        <v>20</v>
      </c>
      <c r="Q24" s="2" t="s">
        <v>21</v>
      </c>
      <c r="R24" s="2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2:28" x14ac:dyDescent="0.25"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2:28" x14ac:dyDescent="0.25">
      <c r="L26" s="2" t="s">
        <v>22</v>
      </c>
      <c r="M26" s="2" t="s">
        <v>23</v>
      </c>
      <c r="N26" s="2" t="s">
        <v>24</v>
      </c>
      <c r="O26" s="2" t="s">
        <v>25</v>
      </c>
      <c r="P26" s="2" t="s">
        <v>26</v>
      </c>
      <c r="Q26" s="2" t="s">
        <v>27</v>
      </c>
      <c r="R26" s="2" t="s">
        <v>28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2:28" x14ac:dyDescent="0.25">
      <c r="L27" s="2" t="s">
        <v>29</v>
      </c>
      <c r="M27" s="2" t="s">
        <v>30</v>
      </c>
      <c r="N27" s="2" t="s">
        <v>31</v>
      </c>
      <c r="O27" s="2" t="s">
        <v>31</v>
      </c>
      <c r="P27" s="2" t="s">
        <v>30</v>
      </c>
      <c r="Q27" s="2" t="s">
        <v>30</v>
      </c>
      <c r="R27" s="2" t="s">
        <v>30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2:28" x14ac:dyDescent="0.25">
      <c r="L28" s="6">
        <f>$J60/1000</f>
        <v>2</v>
      </c>
      <c r="M28" s="7">
        <f>$F58/10000</f>
        <v>1.4146000000000001</v>
      </c>
      <c r="N28" s="2" t="s">
        <v>32</v>
      </c>
      <c r="O28" s="8">
        <v>7.9399999999999991E-3</v>
      </c>
      <c r="P28" s="2" t="s">
        <v>33</v>
      </c>
      <c r="Q28" s="2" t="s">
        <v>34</v>
      </c>
      <c r="R28" s="2" t="s">
        <v>35</v>
      </c>
      <c r="S28" s="2"/>
      <c r="T28" s="6">
        <f>$J60/1000</f>
        <v>2</v>
      </c>
      <c r="U28" s="2">
        <v>1.541E-2</v>
      </c>
      <c r="V28" s="2"/>
      <c r="W28" s="2"/>
      <c r="X28" s="2"/>
      <c r="Y28" s="2"/>
      <c r="Z28" s="2"/>
      <c r="AA28" s="2"/>
      <c r="AB28" s="2"/>
    </row>
    <row r="29" spans="12:28" x14ac:dyDescent="0.25">
      <c r="L29" s="6">
        <f t="shared" ref="L29:L57" si="0">$J61/1000</f>
        <v>2.5</v>
      </c>
      <c r="M29" s="7">
        <f t="shared" ref="M29:M57" si="1">$F59/10000</f>
        <v>1.47</v>
      </c>
      <c r="N29" s="2" t="s">
        <v>36</v>
      </c>
      <c r="O29" s="8">
        <v>8.3000000000000001E-3</v>
      </c>
      <c r="P29" s="2" t="s">
        <v>37</v>
      </c>
      <c r="Q29" s="2" t="s">
        <v>38</v>
      </c>
      <c r="R29" s="2" t="s">
        <v>39</v>
      </c>
      <c r="S29" s="2"/>
      <c r="T29" s="6">
        <f t="shared" ref="T29:T57" si="2">$J61/1000</f>
        <v>2.5</v>
      </c>
      <c r="U29" s="2">
        <v>1.5679999999999999E-2</v>
      </c>
      <c r="V29" s="2"/>
      <c r="W29" s="2"/>
      <c r="X29" s="2"/>
      <c r="Y29" s="2"/>
      <c r="Z29" s="2"/>
      <c r="AA29" s="2"/>
      <c r="AB29" s="2"/>
    </row>
    <row r="30" spans="12:28" x14ac:dyDescent="0.25">
      <c r="L30" s="6">
        <f t="shared" si="0"/>
        <v>3</v>
      </c>
      <c r="M30" s="7">
        <f t="shared" si="1"/>
        <v>1.5253000000000001</v>
      </c>
      <c r="N30" s="2" t="s">
        <v>40</v>
      </c>
      <c r="O30" s="8">
        <v>8.7399999999999995E-3</v>
      </c>
      <c r="P30" s="2" t="s">
        <v>41</v>
      </c>
      <c r="Q30" s="2" t="s">
        <v>42</v>
      </c>
      <c r="R30" s="2" t="s">
        <v>43</v>
      </c>
      <c r="S30" s="2"/>
      <c r="T30" s="6">
        <f t="shared" si="2"/>
        <v>3</v>
      </c>
      <c r="U30" s="2">
        <v>1.601E-2</v>
      </c>
      <c r="V30" s="2"/>
      <c r="W30" s="2"/>
      <c r="X30" s="2"/>
      <c r="Y30" s="2"/>
      <c r="Z30" s="2"/>
      <c r="AA30" s="2"/>
      <c r="AB30" s="2"/>
    </row>
    <row r="31" spans="12:28" x14ac:dyDescent="0.25">
      <c r="L31" s="6">
        <f t="shared" si="0"/>
        <v>3.5</v>
      </c>
      <c r="M31" s="7">
        <f t="shared" si="1"/>
        <v>1.5808</v>
      </c>
      <c r="N31" s="2" t="s">
        <v>44</v>
      </c>
      <c r="O31" s="8">
        <v>9.2700000000000005E-3</v>
      </c>
      <c r="P31" s="2" t="s">
        <v>45</v>
      </c>
      <c r="Q31" s="2" t="s">
        <v>46</v>
      </c>
      <c r="R31" s="2" t="s">
        <v>47</v>
      </c>
      <c r="S31" s="2"/>
      <c r="T31" s="6">
        <f t="shared" si="2"/>
        <v>3.5</v>
      </c>
      <c r="U31" s="2">
        <v>1.6379999999999999E-2</v>
      </c>
      <c r="V31" s="2"/>
      <c r="W31" s="2"/>
      <c r="X31" s="2"/>
      <c r="Y31" s="2"/>
      <c r="Z31" s="2"/>
      <c r="AA31" s="2"/>
      <c r="AB31" s="2"/>
    </row>
    <row r="32" spans="12:28" x14ac:dyDescent="0.25">
      <c r="L32" s="6">
        <f t="shared" si="0"/>
        <v>4.5</v>
      </c>
      <c r="M32" s="7">
        <f t="shared" si="1"/>
        <v>1.6876</v>
      </c>
      <c r="N32" s="2" t="s">
        <v>48</v>
      </c>
      <c r="O32" s="8">
        <v>1.059E-2</v>
      </c>
      <c r="P32" s="2" t="s">
        <v>49</v>
      </c>
      <c r="Q32" s="2" t="s">
        <v>50</v>
      </c>
      <c r="R32" s="2" t="s">
        <v>51</v>
      </c>
      <c r="S32" s="2"/>
      <c r="T32" s="6">
        <f t="shared" si="2"/>
        <v>4.5</v>
      </c>
      <c r="U32" s="2">
        <v>1.711E-2</v>
      </c>
      <c r="V32" s="2"/>
      <c r="W32" s="2"/>
      <c r="X32" s="2"/>
      <c r="Y32" s="2"/>
      <c r="Z32" s="2"/>
      <c r="AA32" s="2"/>
      <c r="AB32" s="2"/>
    </row>
    <row r="33" spans="12:28" x14ac:dyDescent="0.25">
      <c r="L33" s="6">
        <f t="shared" si="0"/>
        <v>5</v>
      </c>
      <c r="M33" s="7">
        <f t="shared" si="1"/>
        <v>1.7283999999999999</v>
      </c>
      <c r="N33" s="2" t="s">
        <v>52</v>
      </c>
      <c r="O33" s="8">
        <v>1.106E-2</v>
      </c>
      <c r="P33" s="2" t="s">
        <v>53</v>
      </c>
      <c r="Q33" s="2" t="s">
        <v>54</v>
      </c>
      <c r="R33" s="1">
        <v>10000</v>
      </c>
      <c r="S33" s="2"/>
      <c r="T33" s="6">
        <f t="shared" si="2"/>
        <v>5</v>
      </c>
      <c r="U33" s="2">
        <v>1.762E-2</v>
      </c>
      <c r="V33" s="2"/>
      <c r="W33" s="2"/>
      <c r="X33" s="2"/>
      <c r="Y33" s="2"/>
      <c r="Z33" s="2"/>
      <c r="AA33" s="2"/>
      <c r="AB33" s="2"/>
    </row>
    <row r="34" spans="12:28" x14ac:dyDescent="0.25">
      <c r="L34" s="6">
        <f t="shared" si="0"/>
        <v>5.5</v>
      </c>
      <c r="M34" s="7">
        <f t="shared" si="1"/>
        <v>1.7854000000000001</v>
      </c>
      <c r="N34" s="2" t="s">
        <v>55</v>
      </c>
      <c r="O34" s="8">
        <v>1.196E-2</v>
      </c>
      <c r="P34" s="2" t="s">
        <v>56</v>
      </c>
      <c r="Q34" s="2" t="s">
        <v>57</v>
      </c>
      <c r="R34" s="1">
        <v>10000</v>
      </c>
      <c r="S34" s="2"/>
      <c r="T34" s="6">
        <f t="shared" si="2"/>
        <v>5.5</v>
      </c>
      <c r="U34" s="2">
        <v>1.8579999999999999E-2</v>
      </c>
      <c r="V34" s="2"/>
      <c r="W34" s="2"/>
      <c r="X34" s="2"/>
      <c r="Y34" s="2"/>
      <c r="Z34" s="2"/>
      <c r="AA34" s="2"/>
      <c r="AB34" s="2"/>
    </row>
    <row r="35" spans="12:28" x14ac:dyDescent="0.25">
      <c r="L35" s="6">
        <f t="shared" si="0"/>
        <v>6</v>
      </c>
      <c r="M35" s="7">
        <f t="shared" si="1"/>
        <v>1.8333999999999999</v>
      </c>
      <c r="N35" s="2" t="s">
        <v>58</v>
      </c>
      <c r="O35" s="8">
        <v>1.252E-2</v>
      </c>
      <c r="P35" s="2" t="s">
        <v>59</v>
      </c>
      <c r="Q35" s="2" t="s">
        <v>35</v>
      </c>
      <c r="R35" s="1">
        <v>10000</v>
      </c>
      <c r="S35" s="2"/>
      <c r="T35" s="6">
        <f t="shared" si="2"/>
        <v>6</v>
      </c>
      <c r="U35" s="2">
        <v>1.9089999999999999E-2</v>
      </c>
      <c r="V35" s="2"/>
      <c r="W35" s="2"/>
      <c r="X35" s="2"/>
      <c r="Y35" s="2"/>
      <c r="Z35" s="2"/>
      <c r="AA35" s="2"/>
      <c r="AB35" s="2"/>
    </row>
    <row r="36" spans="12:28" x14ac:dyDescent="0.25">
      <c r="L36" s="6">
        <f t="shared" si="0"/>
        <v>6.5</v>
      </c>
      <c r="M36" s="7">
        <f t="shared" si="1"/>
        <v>1.8768</v>
      </c>
      <c r="N36" s="2" t="s">
        <v>60</v>
      </c>
      <c r="O36" s="8">
        <v>1.304E-2</v>
      </c>
      <c r="P36" s="2" t="s">
        <v>61</v>
      </c>
      <c r="Q36" s="2" t="s">
        <v>62</v>
      </c>
      <c r="R36" s="1">
        <v>10000</v>
      </c>
      <c r="S36" s="2"/>
      <c r="T36" s="6">
        <f t="shared" si="2"/>
        <v>6.5</v>
      </c>
      <c r="U36" s="2">
        <v>1.9550000000000001E-2</v>
      </c>
      <c r="V36" s="2"/>
      <c r="W36" s="2"/>
      <c r="X36" s="2"/>
      <c r="Y36" s="2"/>
      <c r="Z36" s="2"/>
      <c r="AA36" s="2"/>
      <c r="AB36" s="2"/>
    </row>
    <row r="37" spans="12:28" x14ac:dyDescent="0.25">
      <c r="L37" s="6">
        <f t="shared" si="0"/>
        <v>7</v>
      </c>
      <c r="M37" s="7">
        <f t="shared" si="1"/>
        <v>1.9207000000000001</v>
      </c>
      <c r="N37" s="2" t="s">
        <v>63</v>
      </c>
      <c r="O37" s="8">
        <v>1.367E-2</v>
      </c>
      <c r="P37" s="2" t="s">
        <v>64</v>
      </c>
      <c r="Q37" s="2" t="s">
        <v>65</v>
      </c>
      <c r="R37" s="1">
        <v>10000</v>
      </c>
      <c r="S37" s="2"/>
      <c r="T37" s="6">
        <f t="shared" si="2"/>
        <v>7</v>
      </c>
      <c r="U37" s="2">
        <v>2.0119999999999999E-2</v>
      </c>
      <c r="V37" s="2"/>
      <c r="W37" s="2"/>
      <c r="X37" s="2"/>
      <c r="Y37" s="2"/>
      <c r="Z37" s="2"/>
      <c r="AA37" s="2"/>
      <c r="AB37" s="2"/>
    </row>
    <row r="38" spans="12:28" x14ac:dyDescent="0.25">
      <c r="L38" s="6">
        <f t="shared" si="0"/>
        <v>7.5</v>
      </c>
      <c r="M38" s="7">
        <f t="shared" si="1"/>
        <v>1.9625999999999999</v>
      </c>
      <c r="N38" s="2" t="s">
        <v>66</v>
      </c>
      <c r="O38" s="8">
        <v>1.4420000000000001E-2</v>
      </c>
      <c r="P38" s="2" t="s">
        <v>67</v>
      </c>
      <c r="Q38" s="2" t="s">
        <v>68</v>
      </c>
      <c r="R38" s="1">
        <v>10000</v>
      </c>
      <c r="S38" s="2"/>
      <c r="T38" s="6">
        <f t="shared" si="2"/>
        <v>7.5</v>
      </c>
      <c r="U38" s="2">
        <v>2.0719999999999999E-2</v>
      </c>
      <c r="V38" s="2"/>
      <c r="W38" s="2"/>
      <c r="X38" s="2"/>
      <c r="Y38" s="2"/>
      <c r="Z38" s="2"/>
      <c r="AA38" s="2"/>
      <c r="AB38" s="2"/>
    </row>
    <row r="39" spans="12:28" x14ac:dyDescent="0.25">
      <c r="L39" s="6">
        <f t="shared" si="0"/>
        <v>8</v>
      </c>
      <c r="M39" s="7">
        <f t="shared" si="1"/>
        <v>2.0030000000000001</v>
      </c>
      <c r="N39" s="2" t="s">
        <v>69</v>
      </c>
      <c r="O39" s="8" t="s">
        <v>70</v>
      </c>
      <c r="P39" s="2" t="s">
        <v>71</v>
      </c>
      <c r="Q39" s="2" t="s">
        <v>72</v>
      </c>
      <c r="R39" s="1">
        <v>10000</v>
      </c>
      <c r="S39" s="2"/>
      <c r="T39" s="6">
        <f t="shared" si="2"/>
        <v>8</v>
      </c>
      <c r="U39" s="2">
        <v>2.1399999999999999E-2</v>
      </c>
      <c r="V39" s="2"/>
      <c r="W39" s="2"/>
      <c r="X39" s="2"/>
      <c r="Y39" s="2"/>
      <c r="Z39" s="2"/>
      <c r="AA39" s="2"/>
      <c r="AB39" s="2"/>
    </row>
    <row r="40" spans="12:28" x14ac:dyDescent="0.25">
      <c r="L40" s="6">
        <f t="shared" si="0"/>
        <v>8.5</v>
      </c>
      <c r="M40" s="7">
        <f t="shared" si="1"/>
        <v>2.0421</v>
      </c>
      <c r="N40" s="2" t="s">
        <v>73</v>
      </c>
      <c r="O40" s="8" t="s">
        <v>74</v>
      </c>
      <c r="P40" s="2" t="s">
        <v>75</v>
      </c>
      <c r="Q40" s="2" t="s">
        <v>76</v>
      </c>
      <c r="R40" s="1">
        <v>10000</v>
      </c>
      <c r="S40" s="2"/>
      <c r="T40" s="6">
        <f t="shared" si="2"/>
        <v>8.5</v>
      </c>
      <c r="U40" s="2">
        <v>2.2380000000000001E-2</v>
      </c>
      <c r="V40" s="2"/>
      <c r="W40" s="2"/>
      <c r="X40" s="2"/>
      <c r="Y40" s="2"/>
      <c r="Z40" s="2"/>
      <c r="AA40" s="2"/>
      <c r="AB40" s="2"/>
    </row>
    <row r="41" spans="12:28" x14ac:dyDescent="0.25">
      <c r="L41" s="6">
        <f t="shared" si="0"/>
        <v>9</v>
      </c>
      <c r="M41" s="7">
        <f t="shared" si="1"/>
        <v>2.085</v>
      </c>
      <c r="N41" s="2" t="s">
        <v>77</v>
      </c>
      <c r="O41" s="8" t="s">
        <v>78</v>
      </c>
      <c r="P41" s="2" t="s">
        <v>79</v>
      </c>
      <c r="Q41" s="2" t="s">
        <v>80</v>
      </c>
      <c r="R41" s="1">
        <v>10000</v>
      </c>
      <c r="S41" s="2"/>
      <c r="T41" s="6">
        <f t="shared" si="2"/>
        <v>9</v>
      </c>
      <c r="U41" s="2">
        <v>2.3359999999999999E-2</v>
      </c>
      <c r="V41" s="2"/>
      <c r="W41" s="2"/>
      <c r="X41" s="2"/>
      <c r="Y41" s="2"/>
      <c r="Z41" s="2"/>
      <c r="AA41" s="2"/>
      <c r="AB41" s="2"/>
    </row>
    <row r="42" spans="12:28" x14ac:dyDescent="0.25">
      <c r="L42" s="6">
        <f t="shared" si="0"/>
        <v>9.5</v>
      </c>
      <c r="M42" s="7">
        <f t="shared" si="1"/>
        <v>2.1175000000000002</v>
      </c>
      <c r="N42" s="2" t="s">
        <v>81</v>
      </c>
      <c r="O42" s="8" t="s">
        <v>82</v>
      </c>
      <c r="P42" s="2" t="s">
        <v>83</v>
      </c>
      <c r="Q42" s="2" t="s">
        <v>84</v>
      </c>
      <c r="R42" s="1">
        <v>10000</v>
      </c>
      <c r="S42" s="2"/>
      <c r="T42" s="6">
        <f t="shared" si="2"/>
        <v>9.5</v>
      </c>
      <c r="U42" s="2">
        <v>2.3900000000000001E-2</v>
      </c>
      <c r="V42" s="2"/>
      <c r="W42" s="2"/>
      <c r="X42" s="2"/>
      <c r="Y42" s="2"/>
      <c r="Z42" s="2"/>
      <c r="AA42" s="2"/>
      <c r="AB42" s="2"/>
    </row>
    <row r="43" spans="12:28" x14ac:dyDescent="0.25">
      <c r="L43" s="6">
        <f t="shared" si="0"/>
        <v>10</v>
      </c>
      <c r="M43" s="7">
        <f t="shared" si="1"/>
        <v>2.1516000000000002</v>
      </c>
      <c r="N43" s="2" t="s">
        <v>85</v>
      </c>
      <c r="O43" s="8" t="s">
        <v>86</v>
      </c>
      <c r="P43" s="2" t="s">
        <v>87</v>
      </c>
      <c r="Q43" s="2" t="s">
        <v>88</v>
      </c>
      <c r="R43" s="1">
        <v>10000</v>
      </c>
      <c r="S43" s="2"/>
      <c r="T43" s="6">
        <f t="shared" si="2"/>
        <v>10</v>
      </c>
      <c r="U43" s="2">
        <v>2.4680000000000001E-2</v>
      </c>
      <c r="V43" s="2"/>
      <c r="W43" s="2"/>
      <c r="X43" s="2"/>
      <c r="Y43" s="2"/>
      <c r="Z43" s="2"/>
      <c r="AA43" s="2"/>
      <c r="AB43" s="2"/>
    </row>
    <row r="44" spans="12:28" x14ac:dyDescent="0.25">
      <c r="L44" s="6">
        <f t="shared" si="0"/>
        <v>10.5</v>
      </c>
      <c r="M44" s="7">
        <f t="shared" si="1"/>
        <v>2.1833</v>
      </c>
      <c r="N44" s="2" t="s">
        <v>89</v>
      </c>
      <c r="O44" s="8" t="s">
        <v>90</v>
      </c>
      <c r="P44" s="2" t="s">
        <v>91</v>
      </c>
      <c r="Q44" s="2" t="s">
        <v>92</v>
      </c>
      <c r="R44" s="1">
        <v>10000</v>
      </c>
      <c r="S44" s="2"/>
      <c r="T44" s="6">
        <f t="shared" si="2"/>
        <v>10.5</v>
      </c>
      <c r="U44" s="2">
        <v>2.571E-2</v>
      </c>
      <c r="V44" s="2"/>
      <c r="W44" s="2"/>
      <c r="X44" s="2"/>
      <c r="Y44" s="2"/>
      <c r="Z44" s="2"/>
      <c r="AA44" s="2"/>
      <c r="AB44" s="2"/>
    </row>
    <row r="45" spans="12:28" x14ac:dyDescent="0.25">
      <c r="L45" s="6">
        <f t="shared" si="0"/>
        <v>11</v>
      </c>
      <c r="M45" s="7">
        <f t="shared" si="1"/>
        <v>2.2088000000000001</v>
      </c>
      <c r="N45" s="2" t="s">
        <v>93</v>
      </c>
      <c r="O45" s="8" t="s">
        <v>94</v>
      </c>
      <c r="P45" s="2" t="s">
        <v>95</v>
      </c>
      <c r="Q45" s="2" t="s">
        <v>96</v>
      </c>
      <c r="R45" s="1">
        <v>10000</v>
      </c>
      <c r="S45" s="2"/>
      <c r="T45" s="6">
        <f t="shared" si="2"/>
        <v>11</v>
      </c>
      <c r="U45" s="2">
        <v>2.7320000000000001E-2</v>
      </c>
      <c r="V45" s="2"/>
      <c r="W45" s="2"/>
      <c r="X45" s="2"/>
      <c r="Y45" s="2"/>
      <c r="Z45" s="2"/>
      <c r="AA45" s="2"/>
      <c r="AB45" s="2"/>
    </row>
    <row r="46" spans="12:28" x14ac:dyDescent="0.25">
      <c r="L46" s="6">
        <f t="shared" si="0"/>
        <v>11.5</v>
      </c>
      <c r="M46" s="7">
        <f t="shared" si="1"/>
        <v>2.2425999999999999</v>
      </c>
      <c r="N46" s="2" t="s">
        <v>97</v>
      </c>
      <c r="O46" s="8" t="s">
        <v>98</v>
      </c>
      <c r="P46" s="2" t="s">
        <v>99</v>
      </c>
      <c r="Q46" s="2" t="s">
        <v>100</v>
      </c>
      <c r="R46" s="1">
        <v>10000</v>
      </c>
      <c r="S46" s="2"/>
      <c r="T46" s="6">
        <f t="shared" si="2"/>
        <v>11.5</v>
      </c>
      <c r="U46" s="2">
        <v>2.828E-2</v>
      </c>
      <c r="V46" s="2"/>
      <c r="W46" s="2"/>
      <c r="X46" s="2"/>
      <c r="Y46" s="2"/>
      <c r="Z46" s="2"/>
      <c r="AA46" s="2"/>
      <c r="AB46" s="2"/>
    </row>
    <row r="47" spans="12:28" x14ac:dyDescent="0.25">
      <c r="L47" s="6">
        <f t="shared" si="0"/>
        <v>12</v>
      </c>
      <c r="M47" s="7">
        <f t="shared" si="1"/>
        <v>2.2707999999999999</v>
      </c>
      <c r="N47" s="2" t="s">
        <v>101</v>
      </c>
      <c r="O47" s="8" t="s">
        <v>102</v>
      </c>
      <c r="P47" s="2" t="s">
        <v>103</v>
      </c>
      <c r="Q47" s="2" t="s">
        <v>104</v>
      </c>
      <c r="R47" s="1">
        <v>10000</v>
      </c>
      <c r="S47" s="2"/>
      <c r="T47" s="6">
        <f t="shared" si="2"/>
        <v>12</v>
      </c>
      <c r="U47" s="2">
        <v>2.9600000000000001E-2</v>
      </c>
      <c r="V47" s="2"/>
      <c r="W47" s="2"/>
      <c r="X47" s="2"/>
      <c r="Y47" s="2"/>
      <c r="Z47" s="2"/>
      <c r="AA47" s="2"/>
      <c r="AB47" s="2"/>
    </row>
    <row r="48" spans="12:28" x14ac:dyDescent="0.25">
      <c r="L48" s="6">
        <f t="shared" si="0"/>
        <v>12.5</v>
      </c>
      <c r="M48" s="7">
        <f t="shared" si="1"/>
        <v>2.2860999999999998</v>
      </c>
      <c r="N48" s="2" t="s">
        <v>105</v>
      </c>
      <c r="O48" s="8" t="s">
        <v>106</v>
      </c>
      <c r="P48" s="2" t="s">
        <v>107</v>
      </c>
      <c r="Q48" s="2" t="s">
        <v>108</v>
      </c>
      <c r="R48" s="1">
        <v>10000</v>
      </c>
      <c r="S48" s="2"/>
      <c r="T48" s="6">
        <f t="shared" si="2"/>
        <v>12.5</v>
      </c>
      <c r="U48" s="2">
        <v>3.184E-2</v>
      </c>
      <c r="V48" s="2"/>
      <c r="W48" s="2"/>
      <c r="X48" s="2"/>
      <c r="Y48" s="2"/>
      <c r="Z48" s="2"/>
      <c r="AA48" s="2"/>
      <c r="AB48" s="2"/>
    </row>
    <row r="49" spans="6:28" x14ac:dyDescent="0.25">
      <c r="L49" s="6">
        <f t="shared" si="0"/>
        <v>13</v>
      </c>
      <c r="M49" s="7">
        <f t="shared" si="1"/>
        <v>2.2801</v>
      </c>
      <c r="N49" s="2" t="s">
        <v>109</v>
      </c>
      <c r="O49" s="8" t="s">
        <v>110</v>
      </c>
      <c r="P49" s="2" t="s">
        <v>111</v>
      </c>
      <c r="Q49" s="2" t="s">
        <v>112</v>
      </c>
      <c r="R49" s="1">
        <v>10000</v>
      </c>
      <c r="S49" s="2"/>
      <c r="T49" s="6">
        <f t="shared" si="2"/>
        <v>13</v>
      </c>
      <c r="U49" s="2">
        <v>3.5999999999999997E-2</v>
      </c>
      <c r="V49" s="2"/>
      <c r="W49" s="2"/>
      <c r="X49" s="2"/>
      <c r="Y49" s="2"/>
      <c r="Z49" s="2"/>
      <c r="AA49" s="2"/>
      <c r="AB49" s="2"/>
    </row>
    <row r="50" spans="6:28" x14ac:dyDescent="0.25">
      <c r="L50" s="6">
        <f t="shared" si="0"/>
        <v>13.5</v>
      </c>
      <c r="M50" s="7">
        <f t="shared" si="1"/>
        <v>2.2614999999999998</v>
      </c>
      <c r="N50" s="2" t="s">
        <v>113</v>
      </c>
      <c r="O50" s="8" t="s">
        <v>114</v>
      </c>
      <c r="P50" s="2" t="s">
        <v>115</v>
      </c>
      <c r="Q50" s="2" t="s">
        <v>116</v>
      </c>
      <c r="R50" s="1">
        <v>10000</v>
      </c>
      <c r="S50" s="2"/>
      <c r="T50" s="6">
        <f t="shared" si="2"/>
        <v>13.5</v>
      </c>
      <c r="U50" s="2">
        <v>4.1860000000000001E-2</v>
      </c>
      <c r="V50" s="2"/>
      <c r="W50" s="2"/>
      <c r="X50" s="2"/>
      <c r="Y50" s="2"/>
      <c r="Z50" s="2"/>
      <c r="AA50" s="2"/>
      <c r="AB50" s="2"/>
    </row>
    <row r="51" spans="6:28" x14ac:dyDescent="0.25">
      <c r="L51" s="6">
        <f t="shared" si="0"/>
        <v>14</v>
      </c>
      <c r="M51" s="7">
        <f t="shared" si="1"/>
        <v>2.2578</v>
      </c>
      <c r="N51" s="2" t="s">
        <v>117</v>
      </c>
      <c r="O51" s="8" t="s">
        <v>118</v>
      </c>
      <c r="P51" s="2" t="s">
        <v>119</v>
      </c>
      <c r="Q51" s="2" t="s">
        <v>120</v>
      </c>
      <c r="R51" s="1">
        <v>10000</v>
      </c>
      <c r="S51" s="2"/>
      <c r="T51" s="6">
        <f t="shared" si="2"/>
        <v>14</v>
      </c>
      <c r="U51" s="2">
        <v>4.6809999999999997E-2</v>
      </c>
      <c r="V51" s="2"/>
      <c r="W51" s="2"/>
      <c r="X51" s="2"/>
      <c r="Y51" s="2"/>
      <c r="Z51" s="2"/>
      <c r="AA51" s="2"/>
      <c r="AB51" s="2"/>
    </row>
    <row r="52" spans="6:28" x14ac:dyDescent="0.25">
      <c r="L52" s="6">
        <f t="shared" si="0"/>
        <v>14.5</v>
      </c>
      <c r="M52" s="7">
        <f t="shared" si="1"/>
        <v>2.2454000000000001</v>
      </c>
      <c r="N52" s="2" t="s">
        <v>121</v>
      </c>
      <c r="O52" s="8" t="s">
        <v>122</v>
      </c>
      <c r="P52" s="2" t="s">
        <v>123</v>
      </c>
      <c r="Q52" s="2" t="s">
        <v>124</v>
      </c>
      <c r="R52" s="1">
        <v>10000</v>
      </c>
      <c r="S52" s="2"/>
      <c r="T52" s="6">
        <f t="shared" si="2"/>
        <v>14.5</v>
      </c>
      <c r="U52" s="2">
        <v>5.2970000000000003E-2</v>
      </c>
      <c r="V52" s="2"/>
      <c r="W52" s="2"/>
      <c r="X52" s="2"/>
      <c r="Y52" s="2"/>
      <c r="Z52" s="2"/>
      <c r="AA52" s="2"/>
      <c r="AB52" s="2"/>
    </row>
    <row r="53" spans="6:28" x14ac:dyDescent="0.25">
      <c r="L53" s="6">
        <f t="shared" si="0"/>
        <v>15</v>
      </c>
      <c r="M53" s="7">
        <f t="shared" si="1"/>
        <v>2.2153</v>
      </c>
      <c r="N53" s="2" t="s">
        <v>125</v>
      </c>
      <c r="O53" s="8" t="s">
        <v>126</v>
      </c>
      <c r="P53" s="2" t="s">
        <v>127</v>
      </c>
      <c r="Q53" s="2" t="s">
        <v>128</v>
      </c>
      <c r="R53" s="1">
        <v>10000</v>
      </c>
      <c r="S53" s="2"/>
      <c r="T53" s="6">
        <f t="shared" si="2"/>
        <v>15</v>
      </c>
      <c r="U53" s="2">
        <v>6.2059999999999997E-2</v>
      </c>
      <c r="V53" s="2"/>
      <c r="W53" s="2"/>
      <c r="X53" s="2"/>
      <c r="Y53" s="2"/>
      <c r="Z53" s="2"/>
      <c r="AA53" s="2"/>
      <c r="AB53" s="2"/>
    </row>
    <row r="54" spans="6:28" x14ac:dyDescent="0.25">
      <c r="L54" s="6">
        <f t="shared" si="0"/>
        <v>15.5</v>
      </c>
      <c r="M54" s="7">
        <f t="shared" si="1"/>
        <v>2.19</v>
      </c>
      <c r="N54" s="2" t="s">
        <v>129</v>
      </c>
      <c r="O54" s="8" t="s">
        <v>130</v>
      </c>
      <c r="P54" s="2" t="s">
        <v>131</v>
      </c>
      <c r="Q54" s="2" t="s">
        <v>132</v>
      </c>
      <c r="R54" s="1">
        <v>10000</v>
      </c>
      <c r="S54" s="2"/>
      <c r="T54" s="6">
        <f t="shared" si="2"/>
        <v>15.5</v>
      </c>
      <c r="U54" s="2">
        <v>7.1609999999999993E-2</v>
      </c>
      <c r="V54" s="2"/>
      <c r="W54" s="2"/>
      <c r="X54" s="2"/>
      <c r="Y54" s="2"/>
      <c r="Z54" s="2"/>
      <c r="AA54" s="2"/>
      <c r="AB54" s="2"/>
    </row>
    <row r="55" spans="6:28" x14ac:dyDescent="0.25">
      <c r="L55" s="6">
        <f t="shared" si="0"/>
        <v>16</v>
      </c>
      <c r="M55" s="7">
        <f t="shared" si="1"/>
        <v>2.1413000000000002</v>
      </c>
      <c r="N55" s="2" t="s">
        <v>133</v>
      </c>
      <c r="O55" s="8" t="s">
        <v>134</v>
      </c>
      <c r="P55" s="2" t="s">
        <v>135</v>
      </c>
      <c r="Q55" s="2" t="s">
        <v>136</v>
      </c>
      <c r="R55" s="1">
        <v>10000</v>
      </c>
      <c r="S55" s="2"/>
      <c r="T55" s="6">
        <f t="shared" si="2"/>
        <v>16</v>
      </c>
      <c r="U55" s="2">
        <v>8.5370000000000001E-2</v>
      </c>
      <c r="V55" s="2"/>
      <c r="W55" s="2"/>
      <c r="X55" s="2"/>
      <c r="Y55" s="2"/>
      <c r="Z55" s="2"/>
      <c r="AA55" s="2"/>
      <c r="AB55" s="2"/>
    </row>
    <row r="56" spans="6:28" x14ac:dyDescent="0.25">
      <c r="L56" s="6">
        <f t="shared" si="0"/>
        <v>16.5</v>
      </c>
      <c r="M56" s="7">
        <f t="shared" si="1"/>
        <v>2.1076000000000001</v>
      </c>
      <c r="N56" s="2" t="s">
        <v>137</v>
      </c>
      <c r="O56" s="8" t="s">
        <v>138</v>
      </c>
      <c r="P56" s="2" t="s">
        <v>139</v>
      </c>
      <c r="Q56" s="2" t="s">
        <v>140</v>
      </c>
      <c r="R56" s="1">
        <v>10000</v>
      </c>
      <c r="S56" s="2"/>
      <c r="T56" s="6">
        <f t="shared" si="2"/>
        <v>16.5</v>
      </c>
      <c r="U56" s="2">
        <v>9.7299999999999998E-2</v>
      </c>
      <c r="V56" s="2"/>
      <c r="W56" s="2"/>
      <c r="X56" s="2"/>
      <c r="Y56" s="2"/>
      <c r="Z56" s="2"/>
      <c r="AA56" s="2"/>
      <c r="AB56" s="2"/>
    </row>
    <row r="57" spans="6:28" x14ac:dyDescent="0.25">
      <c r="L57" s="6">
        <f t="shared" si="0"/>
        <v>17</v>
      </c>
      <c r="M57" s="7">
        <f t="shared" si="1"/>
        <v>2.0727000000000002</v>
      </c>
      <c r="N57" s="2" t="s">
        <v>141</v>
      </c>
      <c r="O57" s="8" t="s">
        <v>142</v>
      </c>
      <c r="P57" s="2" t="s">
        <v>143</v>
      </c>
      <c r="Q57" s="2" t="s">
        <v>144</v>
      </c>
      <c r="R57" s="1">
        <v>10000</v>
      </c>
      <c r="S57" s="2"/>
      <c r="T57" s="6">
        <f t="shared" si="2"/>
        <v>17</v>
      </c>
      <c r="U57" s="2">
        <v>0.10932</v>
      </c>
      <c r="V57" s="2"/>
      <c r="W57" s="2"/>
      <c r="X57" s="2"/>
      <c r="Y57" s="2"/>
      <c r="Z57" s="2"/>
      <c r="AA57" s="2"/>
      <c r="AB57" s="2"/>
    </row>
    <row r="58" spans="6:28" x14ac:dyDescent="0.25">
      <c r="F58" s="1">
        <v>14146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6:28" x14ac:dyDescent="0.25">
      <c r="F59" s="1">
        <v>14700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6:28" x14ac:dyDescent="0.25">
      <c r="F60" s="1">
        <v>15253</v>
      </c>
      <c r="J60" s="1">
        <v>2000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6:28" x14ac:dyDescent="0.25">
      <c r="F61" s="1">
        <v>15808</v>
      </c>
      <c r="J61" s="1">
        <v>2500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6:28" x14ac:dyDescent="0.25">
      <c r="F62" s="1">
        <v>16876</v>
      </c>
      <c r="J62" s="1">
        <v>3000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6:28" x14ac:dyDescent="0.25">
      <c r="F63" s="1">
        <v>17284</v>
      </c>
      <c r="J63" s="1">
        <v>3500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6:28" x14ac:dyDescent="0.25">
      <c r="F64" s="1">
        <v>17854</v>
      </c>
      <c r="J64" s="1">
        <v>4500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6:28" x14ac:dyDescent="0.25">
      <c r="F65" s="1">
        <v>18334</v>
      </c>
      <c r="J65" s="1">
        <v>5000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6:28" x14ac:dyDescent="0.25">
      <c r="F66" s="1">
        <v>18768</v>
      </c>
      <c r="J66" s="1">
        <v>5500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6:28" x14ac:dyDescent="0.25">
      <c r="F67" s="1">
        <v>19207</v>
      </c>
      <c r="J67" s="1">
        <v>6000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6:28" x14ac:dyDescent="0.25">
      <c r="F68" s="1">
        <v>19626</v>
      </c>
      <c r="J68" s="1">
        <v>6500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6:28" x14ac:dyDescent="0.25">
      <c r="F69" s="1">
        <v>20030</v>
      </c>
      <c r="J69" s="1">
        <v>7000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6:28" x14ac:dyDescent="0.25">
      <c r="F70" s="1">
        <v>20421</v>
      </c>
      <c r="J70" s="1">
        <v>7500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6:28" x14ac:dyDescent="0.25">
      <c r="F71" s="1">
        <v>20850</v>
      </c>
      <c r="J71" s="1">
        <v>8000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6:28" x14ac:dyDescent="0.25">
      <c r="F72" s="1">
        <v>21175</v>
      </c>
      <c r="J72" s="1">
        <v>8500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6:28" x14ac:dyDescent="0.25">
      <c r="F73" s="1">
        <v>21516</v>
      </c>
      <c r="J73" s="1">
        <v>9000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6:28" x14ac:dyDescent="0.25">
      <c r="F74" s="1">
        <v>21833</v>
      </c>
      <c r="J74" s="1">
        <v>9500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6:28" x14ac:dyDescent="0.25">
      <c r="F75" s="1">
        <v>22088</v>
      </c>
      <c r="J75" s="1">
        <v>10000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6:28" x14ac:dyDescent="0.25">
      <c r="F76" s="1">
        <v>22426</v>
      </c>
      <c r="J76" s="1">
        <v>10500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6:28" x14ac:dyDescent="0.25">
      <c r="F77" s="1">
        <v>22708</v>
      </c>
      <c r="J77" s="1">
        <v>11000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6:28" x14ac:dyDescent="0.25">
      <c r="F78" s="1">
        <v>22861</v>
      </c>
      <c r="J78" s="1">
        <v>11500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6:28" x14ac:dyDescent="0.25">
      <c r="F79" s="1">
        <v>22801</v>
      </c>
      <c r="J79" s="1">
        <v>12000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6:28" x14ac:dyDescent="0.25">
      <c r="F80" s="1">
        <v>22615</v>
      </c>
      <c r="J80" s="1">
        <v>12500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6:28" x14ac:dyDescent="0.25">
      <c r="F81" s="1">
        <v>22578</v>
      </c>
      <c r="J81" s="1">
        <v>13000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6:28" x14ac:dyDescent="0.25">
      <c r="F82" s="1">
        <v>22454</v>
      </c>
      <c r="J82" s="1">
        <v>13500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6:28" x14ac:dyDescent="0.25">
      <c r="F83" s="1">
        <v>22153</v>
      </c>
      <c r="J83" s="1">
        <v>14000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6:28" x14ac:dyDescent="0.25">
      <c r="F84" s="1">
        <v>21900</v>
      </c>
      <c r="J84" s="1">
        <v>14500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6:28" x14ac:dyDescent="0.25">
      <c r="F85" s="1">
        <v>21413</v>
      </c>
      <c r="J85" s="1">
        <v>15000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6:28" x14ac:dyDescent="0.25">
      <c r="F86" s="1">
        <v>21076</v>
      </c>
      <c r="J86" s="1">
        <v>15500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6:28" x14ac:dyDescent="0.25">
      <c r="F87" s="1">
        <v>20727</v>
      </c>
      <c r="J87" s="1">
        <v>16000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6:28" x14ac:dyDescent="0.25">
      <c r="F88" s="2"/>
      <c r="J88" s="1">
        <v>16500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6:28" x14ac:dyDescent="0.25">
      <c r="F89" s="2"/>
      <c r="J89" s="1">
        <v>17000</v>
      </c>
    </row>
    <row r="90" spans="6:28" x14ac:dyDescent="0.25">
      <c r="F90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Plan2</vt:lpstr>
      <vt:lpstr>Plan3</vt:lpstr>
      <vt:lpstr>Plan1</vt:lpstr>
      <vt:lpstr>Plan1!s1223_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2017-07-25T07:13:58Z</dcterms:created>
  <dcterms:modified xsi:type="dcterms:W3CDTF">2017-07-25T07:50:00Z</dcterms:modified>
</cp:coreProperties>
</file>