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on\Desktop\"/>
    </mc:Choice>
  </mc:AlternateContent>
  <bookViews>
    <workbookView xWindow="0" yWindow="0" windowWidth="20490" windowHeight="7755" activeTab="1"/>
  </bookViews>
  <sheets>
    <sheet name="Plan1" sheetId="1" r:id="rId1"/>
    <sheet name="Planilha2" sheetId="3" r:id="rId2"/>
    <sheet name="Planilha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3" l="1"/>
  <c r="L50" i="3"/>
  <c r="L51" i="3"/>
  <c r="L52" i="3"/>
  <c r="L53" i="3"/>
  <c r="L54" i="3"/>
  <c r="L55" i="3"/>
  <c r="L56" i="3"/>
  <c r="L57" i="3"/>
  <c r="L58" i="3"/>
  <c r="L59" i="3"/>
  <c r="L48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2" i="3"/>
  <c r="D53" i="3"/>
  <c r="D54" i="3"/>
  <c r="D55" i="3"/>
  <c r="D56" i="3"/>
  <c r="D57" i="3"/>
  <c r="D58" i="3"/>
  <c r="D52" i="3"/>
  <c r="D51" i="3"/>
  <c r="D50" i="3"/>
  <c r="D49" i="3"/>
  <c r="D48" i="3"/>
  <c r="L47" i="3"/>
  <c r="D47" i="3"/>
  <c r="L46" i="3"/>
  <c r="D46" i="3"/>
  <c r="L45" i="3"/>
  <c r="D45" i="3"/>
  <c r="L44" i="3"/>
  <c r="D44" i="3"/>
  <c r="L43" i="3"/>
  <c r="D43" i="3"/>
  <c r="L42" i="3"/>
  <c r="D42" i="3"/>
  <c r="L41" i="3"/>
  <c r="D41" i="3"/>
  <c r="L40" i="3"/>
  <c r="D40" i="3"/>
  <c r="L39" i="3"/>
  <c r="D39" i="3"/>
  <c r="L38" i="3"/>
  <c r="D38" i="3"/>
  <c r="L37" i="3"/>
  <c r="D37" i="3"/>
  <c r="L36" i="3"/>
  <c r="D36" i="3"/>
  <c r="L35" i="3"/>
  <c r="D35" i="3"/>
  <c r="L34" i="3"/>
  <c r="D34" i="3"/>
  <c r="L33" i="3"/>
  <c r="D33" i="3"/>
  <c r="L32" i="3"/>
  <c r="D32" i="3"/>
  <c r="L31" i="3"/>
  <c r="D31" i="3"/>
  <c r="L30" i="3"/>
  <c r="D30" i="3"/>
  <c r="L29" i="3"/>
  <c r="D29" i="3"/>
  <c r="L28" i="3"/>
  <c r="D28" i="3"/>
  <c r="L27" i="3"/>
  <c r="D27" i="3"/>
  <c r="L26" i="3"/>
  <c r="D26" i="3"/>
  <c r="L25" i="3"/>
  <c r="D25" i="3"/>
  <c r="L24" i="3"/>
  <c r="D24" i="3"/>
  <c r="L23" i="3"/>
  <c r="D23" i="3"/>
  <c r="L22" i="3"/>
  <c r="D22" i="3"/>
  <c r="L21" i="3"/>
  <c r="D21" i="3"/>
  <c r="L20" i="3"/>
  <c r="D20" i="3"/>
  <c r="L19" i="3"/>
  <c r="D19" i="3"/>
  <c r="L18" i="3"/>
  <c r="D18" i="3"/>
  <c r="L17" i="3"/>
  <c r="D17" i="3"/>
  <c r="L16" i="3"/>
  <c r="D16" i="3"/>
  <c r="L15" i="3"/>
  <c r="D15" i="3"/>
  <c r="L14" i="3"/>
  <c r="D14" i="3"/>
  <c r="L13" i="3"/>
  <c r="D13" i="3"/>
  <c r="L12" i="3"/>
  <c r="D12" i="3"/>
  <c r="L11" i="3"/>
  <c r="D11" i="3"/>
  <c r="L10" i="3"/>
  <c r="D10" i="3"/>
  <c r="L9" i="3"/>
  <c r="D9" i="3"/>
  <c r="L8" i="3"/>
  <c r="D8" i="3"/>
  <c r="L7" i="3"/>
  <c r="D7" i="3"/>
  <c r="L6" i="3"/>
  <c r="D6" i="3"/>
  <c r="L5" i="3"/>
  <c r="D5" i="3"/>
  <c r="L4" i="3"/>
  <c r="D4" i="3"/>
  <c r="L3" i="3"/>
  <c r="D3" i="3"/>
  <c r="D2" i="3"/>
  <c r="L56" i="1" l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54" i="1"/>
  <c r="L55" i="1"/>
  <c r="L53" i="1"/>
  <c r="E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</calcChain>
</file>

<file path=xl/sharedStrings.xml><?xml version="1.0" encoding="utf-8"?>
<sst xmlns="http://schemas.openxmlformats.org/spreadsheetml/2006/main" count="16" uniqueCount="8">
  <si>
    <t>x</t>
  </si>
  <si>
    <t>x0</t>
  </si>
  <si>
    <t>y</t>
  </si>
  <si>
    <t>up</t>
  </si>
  <si>
    <t>lo</t>
  </si>
  <si>
    <t>X2</t>
  </si>
  <si>
    <t>LO</t>
  </si>
  <si>
    <t>N1PVA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</si>
</sst>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31" workbookViewId="0">
      <selection activeCell="G8" sqref="G8:G52"/>
    </sheetView>
  </sheetViews>
  <sheetFormatPr defaultRowHeight="15" x14ac:dyDescent="0.25"/>
  <sheetData>
    <row r="1" spans="1:13" x14ac:dyDescent="0.25">
      <c r="A1" t="s">
        <v>1</v>
      </c>
      <c r="C1" t="s">
        <v>3</v>
      </c>
      <c r="D1" t="s">
        <v>4</v>
      </c>
      <c r="E1" t="s">
        <v>6</v>
      </c>
      <c r="G1" t="s">
        <v>5</v>
      </c>
      <c r="K1" s="4" t="s">
        <v>7</v>
      </c>
      <c r="L1" s="4"/>
      <c r="M1" s="3"/>
    </row>
    <row r="2" spans="1:13" x14ac:dyDescent="0.25">
      <c r="A2">
        <v>1</v>
      </c>
      <c r="C2">
        <f>0.21591*(A2^0.5)+0.3253374*(A2^1.5)-1.813034*(A2^2.5)+2.8657998*(A2^3.5)-2.369691*(A2^4.5)+0.7762982*(A2^5.5)</f>
        <v>6.2040000000007645E-4</v>
      </c>
      <c r="D2">
        <f>-0.218346*(A2^0.5)+0.9138285*(A2^1.5)-2.3746563*(A2^2.5)+3.95953153*(A2^3.5)-3.4517562*(A2^4.5)+1.16601813*(A2^5.5)</f>
        <v>-5.3803399999996504E-3</v>
      </c>
      <c r="E2">
        <f>-0.218346*($G$2^0.5)+0.9138285*($G$2^1.5)-2.3746563*($G$2^2.5)+3.95953153*($G$2^3.5)-3.4517562*($G$2^4.5)+1.16601813*(M55^5.5)</f>
        <v>0</v>
      </c>
      <c r="G2">
        <v>0</v>
      </c>
      <c r="K2" s="1" t="s">
        <v>0</v>
      </c>
      <c r="L2" s="1" t="s">
        <v>2</v>
      </c>
    </row>
    <row r="3" spans="1:13" x14ac:dyDescent="0.25">
      <c r="A3">
        <v>0.98</v>
      </c>
      <c r="C3">
        <f t="shared" ref="C3:C52" si="0">0.21591*(A3^0.5)+0.3253374*(A3^1.5)-1.813034*(A3^2.5)+2.8657998*(A3^3.5)-2.369691*(A3^4.5)+0.7762982*(A3^5.5)</f>
        <v>6.6873106026182905E-3</v>
      </c>
      <c r="D3">
        <f t="shared" ref="D3:D52" si="1">-0.218346*(A3^0.5)+0.9138285*(A3^1.5)-2.3746563*(A3^2.5)+3.95953153*(A3^3.5)-3.4517562*(A3^4.5)+1.16601813*(A3^5.5)</f>
        <v>-6.4708628228851151E-3</v>
      </c>
      <c r="E3">
        <f t="shared" ref="E3:E52" si="2">-0.218346*(G3^0.5)+0.9138285*(G3^1.5)-2.3746563*(G3^2.5)+3.95953153*(G3^3.5)-3.4517562*(G3^4.5)+1.16601813*(G3^5.5)</f>
        <v>-2.8424018856137892E-2</v>
      </c>
      <c r="G3">
        <v>0.02</v>
      </c>
      <c r="K3">
        <v>1</v>
      </c>
      <c r="L3">
        <f>0.21591*(A2^0.5)+0.3253374*(A2^1.5)-1.813034*(A2^2.5)+2.8657998*(A2^3.5)-2.369691*(A2^4.5)+0.7762982*(A2^5.5)</f>
        <v>6.2040000000007645E-4</v>
      </c>
    </row>
    <row r="4" spans="1:13" x14ac:dyDescent="0.25">
      <c r="A4">
        <v>0.96</v>
      </c>
      <c r="C4">
        <f t="shared" si="0"/>
        <v>1.283677616969614E-2</v>
      </c>
      <c r="D4">
        <f t="shared" si="1"/>
        <v>-7.2619578301855725E-3</v>
      </c>
      <c r="E4">
        <f t="shared" si="2"/>
        <v>-3.7069523431539096E-2</v>
      </c>
      <c r="G4">
        <v>0.04</v>
      </c>
      <c r="K4">
        <v>0.98</v>
      </c>
      <c r="L4">
        <f t="shared" ref="L4:L52" si="3">0.21591*(A3^0.5)+0.3253374*(A3^1.5)-1.813034*(A3^2.5)+2.8657998*(A3^3.5)-2.369691*(A3^4.5)+0.7762982*(A3^5.5)</f>
        <v>6.6873106026182905E-3</v>
      </c>
    </row>
    <row r="5" spans="1:13" x14ac:dyDescent="0.25">
      <c r="A5">
        <v>0.94</v>
      </c>
      <c r="C5">
        <f t="shared" si="0"/>
        <v>1.9014890904039738E-2</v>
      </c>
      <c r="D5">
        <f t="shared" si="1"/>
        <v>-7.8335092679280294E-3</v>
      </c>
      <c r="E5">
        <f t="shared" si="2"/>
        <v>-4.1948399034222796E-2</v>
      </c>
      <c r="G5">
        <v>0.06</v>
      </c>
      <c r="K5">
        <v>0.96</v>
      </c>
      <c r="L5">
        <f t="shared" si="3"/>
        <v>1.283677616969614E-2</v>
      </c>
    </row>
    <row r="6" spans="1:13" x14ac:dyDescent="0.25">
      <c r="A6">
        <v>0.92</v>
      </c>
      <c r="C6">
        <f t="shared" si="0"/>
        <v>2.5174466253708339E-2</v>
      </c>
      <c r="D6">
        <f t="shared" si="1"/>
        <v>-8.2546047892312346E-3</v>
      </c>
      <c r="E6">
        <f t="shared" si="2"/>
        <v>-4.4844090742938547E-2</v>
      </c>
      <c r="G6">
        <v>0.08</v>
      </c>
      <c r="K6">
        <v>0.94</v>
      </c>
      <c r="L6">
        <f t="shared" si="3"/>
        <v>1.9014890904039738E-2</v>
      </c>
    </row>
    <row r="7" spans="1:13" x14ac:dyDescent="0.25">
      <c r="A7">
        <v>0.9</v>
      </c>
      <c r="C7">
        <f t="shared" si="0"/>
        <v>3.1274514853554813E-2</v>
      </c>
      <c r="D7">
        <f t="shared" si="1"/>
        <v>-8.5843172283153191E-3</v>
      </c>
      <c r="E7">
        <f t="shared" si="2"/>
        <v>-4.6511948890935899E-2</v>
      </c>
      <c r="G7">
        <v>0.1</v>
      </c>
      <c r="K7">
        <v>0.92</v>
      </c>
      <c r="L7">
        <f t="shared" si="3"/>
        <v>2.5174466253708339E-2</v>
      </c>
    </row>
    <row r="8" spans="1:13" x14ac:dyDescent="0.25">
      <c r="A8">
        <v>0.88</v>
      </c>
      <c r="C8">
        <f t="shared" si="0"/>
        <v>3.7279746658960222E-2</v>
      </c>
      <c r="D8">
        <f t="shared" si="1"/>
        <v>-8.872467496632952E-3</v>
      </c>
      <c r="E8">
        <f t="shared" si="2"/>
        <v>-4.7363380407311438E-2</v>
      </c>
      <c r="G8">
        <v>0.12</v>
      </c>
      <c r="K8">
        <v>0.9</v>
      </c>
      <c r="L8">
        <f t="shared" si="3"/>
        <v>3.1274514853554813E-2</v>
      </c>
    </row>
    <row r="9" spans="1:13" x14ac:dyDescent="0.25">
      <c r="A9">
        <v>0.86</v>
      </c>
      <c r="C9">
        <f t="shared" si="0"/>
        <v>4.3160077518069495E-2</v>
      </c>
      <c r="D9">
        <f t="shared" si="1"/>
        <v>-9.1603681404421877E-3</v>
      </c>
      <c r="E9">
        <f t="shared" si="2"/>
        <v>-4.7650618345823376E-2</v>
      </c>
      <c r="G9">
        <v>0.14000000000000001</v>
      </c>
      <c r="K9">
        <v>0.88</v>
      </c>
      <c r="L9">
        <f t="shared" si="3"/>
        <v>3.7279746658960222E-2</v>
      </c>
    </row>
    <row r="10" spans="1:13" x14ac:dyDescent="0.25">
      <c r="A10">
        <v>0.84</v>
      </c>
      <c r="C10">
        <f t="shared" si="0"/>
        <v>4.8890150441263325E-2</v>
      </c>
      <c r="D10">
        <f t="shared" si="1"/>
        <v>-9.4815470658325962E-3</v>
      </c>
      <c r="E10">
        <f t="shared" si="2"/>
        <v>-4.7538510885473499E-2</v>
      </c>
      <c r="G10">
        <v>0.16</v>
      </c>
      <c r="K10">
        <v>0.86</v>
      </c>
      <c r="L10">
        <f t="shared" si="3"/>
        <v>4.3160077518069495E-2</v>
      </c>
    </row>
    <row r="11" spans="1:13" x14ac:dyDescent="0.25">
      <c r="A11">
        <v>0.82</v>
      </c>
      <c r="C11">
        <f t="shared" si="0"/>
        <v>5.4448869839876235E-2</v>
      </c>
      <c r="D11">
        <f t="shared" si="1"/>
        <v>-9.8624509000565519E-3</v>
      </c>
      <c r="E11">
        <f t="shared" si="2"/>
        <v>-4.7138680208040552E-2</v>
      </c>
      <c r="G11">
        <v>0.18</v>
      </c>
      <c r="K11">
        <v>0.84</v>
      </c>
      <c r="L11">
        <f t="shared" si="3"/>
        <v>4.8890150441263325E-2</v>
      </c>
    </row>
    <row r="12" spans="1:13" x14ac:dyDescent="0.25">
      <c r="A12">
        <v>0.8</v>
      </c>
      <c r="C12">
        <f t="shared" si="0"/>
        <v>5.9818949020306628E-2</v>
      </c>
      <c r="D12">
        <f t="shared" si="1"/>
        <v>-1.0323127416282663E-2</v>
      </c>
      <c r="E12">
        <f t="shared" si="2"/>
        <v>-4.6528095266016894E-2</v>
      </c>
      <c r="G12">
        <v>0.2</v>
      </c>
      <c r="K12">
        <v>0.82</v>
      </c>
      <c r="L12">
        <f t="shared" si="3"/>
        <v>5.4448869839876235E-2</v>
      </c>
    </row>
    <row r="13" spans="1:13" x14ac:dyDescent="0.25">
      <c r="A13">
        <v>0.78</v>
      </c>
      <c r="C13">
        <f t="shared" si="0"/>
        <v>6.4986471234651039E-2</v>
      </c>
      <c r="D13">
        <f t="shared" si="1"/>
        <v>-1.0877886401968517E-2</v>
      </c>
      <c r="E13">
        <f t="shared" si="2"/>
        <v>-4.5760177557269167E-2</v>
      </c>
      <c r="G13">
        <v>0.22</v>
      </c>
      <c r="K13">
        <v>0.8</v>
      </c>
      <c r="L13">
        <f t="shared" si="3"/>
        <v>5.9818949020306628E-2</v>
      </c>
    </row>
    <row r="14" spans="1:13" x14ac:dyDescent="0.25">
      <c r="A14">
        <v>0.76</v>
      </c>
      <c r="C14">
        <f t="shared" si="0"/>
        <v>6.9940464604940439E-2</v>
      </c>
      <c r="D14">
        <f t="shared" si="1"/>
        <v>-1.1535938297929815E-2</v>
      </c>
      <c r="E14">
        <f t="shared" si="2"/>
        <v>-4.4871928874794582E-2</v>
      </c>
      <c r="G14">
        <v>0.24</v>
      </c>
      <c r="K14">
        <v>0.78</v>
      </c>
      <c r="L14">
        <f t="shared" si="3"/>
        <v>6.4986471234651039E-2</v>
      </c>
    </row>
    <row r="15" spans="1:13" x14ac:dyDescent="0.25">
      <c r="A15">
        <v>0.74</v>
      </c>
      <c r="C15">
        <f t="shared" si="0"/>
        <v>7.4672491254866857E-2</v>
      </c>
      <c r="D15">
        <f t="shared" si="1"/>
        <v>-1.230200987488253E-2</v>
      </c>
      <c r="E15">
        <f t="shared" si="2"/>
        <v>-4.3888758606246248E-2</v>
      </c>
      <c r="G15">
        <v>0.26</v>
      </c>
      <c r="K15">
        <v>0.76</v>
      </c>
      <c r="L15">
        <f t="shared" si="3"/>
        <v>6.9940464604940439E-2</v>
      </c>
    </row>
    <row r="16" spans="1:13" x14ac:dyDescent="0.25">
      <c r="A16">
        <v>0.72</v>
      </c>
      <c r="C16">
        <f t="shared" si="0"/>
        <v>7.9176251000604575E-2</v>
      </c>
      <c r="D16">
        <f t="shared" si="1"/>
        <v>-1.3176936145378154E-2</v>
      </c>
      <c r="E16">
        <f t="shared" si="2"/>
        <v>-4.2827889937125815E-2</v>
      </c>
      <c r="G16">
        <v>0.28000000000000003</v>
      </c>
      <c r="K16">
        <v>0.74</v>
      </c>
      <c r="L16">
        <f t="shared" si="3"/>
        <v>7.4672491254866857E-2</v>
      </c>
    </row>
    <row r="17" spans="1:12" x14ac:dyDescent="0.25">
      <c r="A17">
        <v>0.7</v>
      </c>
      <c r="C17">
        <f t="shared" si="0"/>
        <v>8.34471999708431E-2</v>
      </c>
      <c r="D17">
        <f t="shared" si="1"/>
        <v>-1.4158227630046344E-2</v>
      </c>
      <c r="E17">
        <f t="shared" si="2"/>
        <v>-4.1700838760898723E-2</v>
      </c>
      <c r="G17">
        <v>0.3</v>
      </c>
      <c r="K17">
        <v>0.72</v>
      </c>
      <c r="L17">
        <f t="shared" si="3"/>
        <v>7.9176251000604575E-2</v>
      </c>
    </row>
    <row r="18" spans="1:12" x14ac:dyDescent="0.25">
      <c r="A18">
        <v>0.68</v>
      </c>
      <c r="C18">
        <f t="shared" si="0"/>
        <v>8.7482184545338806E-2</v>
      </c>
      <c r="D18">
        <f t="shared" si="1"/>
        <v>-1.5240612005947091E-2</v>
      </c>
      <c r="E18">
        <f t="shared" si="2"/>
        <v>-4.0515258705964355E-2</v>
      </c>
      <c r="G18">
        <v>0.32</v>
      </c>
      <c r="K18">
        <v>0.7</v>
      </c>
      <c r="L18">
        <f t="shared" si="3"/>
        <v>8.34471999708431E-2</v>
      </c>
    </row>
    <row r="19" spans="1:12" x14ac:dyDescent="0.25">
      <c r="A19">
        <v>0.66</v>
      </c>
      <c r="C19">
        <f t="shared" si="0"/>
        <v>9.1279091020939257E-2</v>
      </c>
      <c r="D19">
        <f t="shared" si="1"/>
        <v>-1.6416549059093219E-2</v>
      </c>
      <c r="E19">
        <f t="shared" si="2"/>
        <v>-3.927633507233666E-2</v>
      </c>
      <c r="G19">
        <v>0.34</v>
      </c>
      <c r="K19">
        <v>0.68</v>
      </c>
      <c r="L19">
        <f t="shared" si="3"/>
        <v>8.7482184545338806E-2</v>
      </c>
    </row>
    <row r="20" spans="1:12" x14ac:dyDescent="0.25">
      <c r="A20">
        <v>0.64</v>
      </c>
      <c r="C20">
        <f t="shared" si="0"/>
        <v>9.4836511433785395E-2</v>
      </c>
      <c r="D20">
        <f t="shared" si="1"/>
        <v>-1.7676717739795983E-2</v>
      </c>
      <c r="E20">
        <f t="shared" si="2"/>
        <v>-3.7987846251441013E-2</v>
      </c>
      <c r="G20">
        <v>0.36</v>
      </c>
      <c r="K20">
        <v>0.66</v>
      </c>
      <c r="L20">
        <f t="shared" si="3"/>
        <v>9.1279091020939257E-2</v>
      </c>
    </row>
    <row r="21" spans="1:12" x14ac:dyDescent="0.25">
      <c r="A21">
        <v>0.62</v>
      </c>
      <c r="C21">
        <f t="shared" si="0"/>
        <v>9.8153425985710391E-2</v>
      </c>
      <c r="D21">
        <f t="shared" si="1"/>
        <v>-1.9010473974511333E-2</v>
      </c>
      <c r="E21">
        <f t="shared" si="2"/>
        <v>-3.6652972281745716E-2</v>
      </c>
      <c r="G21">
        <v>0.38</v>
      </c>
      <c r="K21">
        <v>0.64</v>
      </c>
      <c r="L21">
        <f t="shared" si="3"/>
        <v>9.4836511433785395E-2</v>
      </c>
    </row>
    <row r="22" spans="1:12" x14ac:dyDescent="0.25">
      <c r="A22">
        <v>0.6</v>
      </c>
      <c r="C22">
        <f t="shared" si="0"/>
        <v>0.10122890254096195</v>
      </c>
      <c r="D22">
        <f t="shared" si="1"/>
        <v>-2.040627771637428E-2</v>
      </c>
      <c r="E22">
        <f t="shared" si="2"/>
        <v>-3.5274905711998851E-2</v>
      </c>
      <c r="G22">
        <v>0.4</v>
      </c>
      <c r="K22">
        <v>0.62</v>
      </c>
      <c r="L22">
        <f t="shared" si="3"/>
        <v>9.8153425985710391E-2</v>
      </c>
    </row>
    <row r="23" spans="1:12" x14ac:dyDescent="0.25">
      <c r="A23">
        <v>0.57999999999999996</v>
      </c>
      <c r="C23">
        <f t="shared" si="0"/>
        <v>0.1040618136750672</v>
      </c>
      <c r="D23">
        <f t="shared" si="1"/>
        <v>-2.1852087512289037E-2</v>
      </c>
      <c r="E23">
        <f t="shared" si="2"/>
        <v>-3.3857304037108023E-2</v>
      </c>
      <c r="G23">
        <v>0.42</v>
      </c>
      <c r="K23">
        <v>0.6</v>
      </c>
      <c r="L23">
        <f t="shared" si="3"/>
        <v>0.10122890254096195</v>
      </c>
    </row>
    <row r="24" spans="1:12" x14ac:dyDescent="0.25">
      <c r="A24">
        <v>0.56000000000000005</v>
      </c>
      <c r="C24">
        <f t="shared" si="0"/>
        <v>0.10665057176925066</v>
      </c>
      <c r="D24">
        <f t="shared" si="1"/>
        <v>-2.3335720619138689E-2</v>
      </c>
      <c r="E24">
        <f t="shared" si="2"/>
        <v>-3.2404612335452873E-2</v>
      </c>
      <c r="G24">
        <v>0.44</v>
      </c>
      <c r="K24">
        <v>0.57999999999999996</v>
      </c>
      <c r="L24">
        <f t="shared" si="3"/>
        <v>0.1040618136750672</v>
      </c>
    </row>
    <row r="25" spans="1:12" x14ac:dyDescent="0.25">
      <c r="A25">
        <v>0.54</v>
      </c>
      <c r="C25">
        <f t="shared" si="0"/>
        <v>0.10899288264878938</v>
      </c>
      <c r="D25">
        <f t="shared" si="1"/>
        <v>-2.4845176404693012E-2</v>
      </c>
      <c r="E25">
        <f t="shared" si="2"/>
        <v>-3.0922277440363497E-2</v>
      </c>
      <c r="G25">
        <v>0.46</v>
      </c>
      <c r="K25">
        <v>0.56000000000000005</v>
      </c>
      <c r="L25">
        <f t="shared" si="3"/>
        <v>0.10665057176925066</v>
      </c>
    </row>
    <row r="26" spans="1:12" x14ac:dyDescent="0.25">
      <c r="A26">
        <v>0.52</v>
      </c>
      <c r="C26">
        <f t="shared" si="0"/>
        <v>0.11108551825838898</v>
      </c>
      <c r="D26">
        <f t="shared" si="1"/>
        <v>-2.6368920406146336E-2</v>
      </c>
      <c r="E26">
        <f t="shared" si="2"/>
        <v>-2.9416869857692998E-2</v>
      </c>
      <c r="G26">
        <v>0.48</v>
      </c>
      <c r="K26">
        <v>0.54</v>
      </c>
      <c r="L26">
        <f t="shared" si="3"/>
        <v>0.10899288264878938</v>
      </c>
    </row>
    <row r="27" spans="1:12" x14ac:dyDescent="0.25">
      <c r="A27">
        <v>0.5</v>
      </c>
      <c r="C27">
        <f t="shared" si="0"/>
        <v>0.11292410884677161</v>
      </c>
      <c r="D27">
        <f t="shared" si="1"/>
        <v>-2.789612597216206E-2</v>
      </c>
      <c r="E27">
        <f t="shared" si="2"/>
        <v>-2.789612597216206E-2</v>
      </c>
      <c r="G27">
        <v>0.5</v>
      </c>
      <c r="K27">
        <v>0.52</v>
      </c>
      <c r="L27">
        <f t="shared" si="3"/>
        <v>0.11108551825838898</v>
      </c>
    </row>
    <row r="28" spans="1:12" x14ac:dyDescent="0.25">
      <c r="A28">
        <v>0.48</v>
      </c>
      <c r="C28">
        <f t="shared" si="0"/>
        <v>0.11450295508834957</v>
      </c>
      <c r="D28">
        <f t="shared" si="1"/>
        <v>-2.9416869857692998E-2</v>
      </c>
      <c r="E28">
        <f t="shared" si="2"/>
        <v>-2.6368920406146336E-2</v>
      </c>
      <c r="G28">
        <v>0.52</v>
      </c>
      <c r="K28">
        <v>0.5</v>
      </c>
      <c r="L28">
        <f t="shared" si="3"/>
        <v>0.11292410884677161</v>
      </c>
    </row>
    <row r="29" spans="1:12" x14ac:dyDescent="0.25">
      <c r="A29">
        <v>0.46</v>
      </c>
      <c r="C29">
        <f t="shared" si="0"/>
        <v>0.11581486049058556</v>
      </c>
      <c r="D29">
        <f t="shared" si="1"/>
        <v>-3.0922277440363497E-2</v>
      </c>
      <c r="E29">
        <f t="shared" si="2"/>
        <v>-2.4845176404693012E-2</v>
      </c>
      <c r="G29">
        <v>0.54</v>
      </c>
      <c r="K29">
        <v>0.48</v>
      </c>
      <c r="L29">
        <f t="shared" si="3"/>
        <v>0.11450295508834957</v>
      </c>
    </row>
    <row r="30" spans="1:12" x14ac:dyDescent="0.25">
      <c r="A30">
        <v>0.44</v>
      </c>
      <c r="C30">
        <f t="shared" si="0"/>
        <v>0.11685098430424454</v>
      </c>
      <c r="D30">
        <f t="shared" si="1"/>
        <v>-3.2404612335452873E-2</v>
      </c>
      <c r="E30">
        <f t="shared" si="2"/>
        <v>-2.3335720619138689E-2</v>
      </c>
      <c r="G30">
        <v>0.56000000000000005</v>
      </c>
      <c r="K30">
        <v>0.46</v>
      </c>
      <c r="L30">
        <f t="shared" si="3"/>
        <v>0.11581486049058556</v>
      </c>
    </row>
    <row r="31" spans="1:12" x14ac:dyDescent="0.25">
      <c r="A31">
        <v>0.41999999999999899</v>
      </c>
      <c r="C31">
        <f t="shared" si="0"/>
        <v>0.11760071494452867</v>
      </c>
      <c r="D31">
        <f t="shared" si="1"/>
        <v>-3.385730403710821E-2</v>
      </c>
      <c r="E31">
        <f t="shared" si="2"/>
        <v>-2.1852087512289037E-2</v>
      </c>
      <c r="G31">
        <v>0.57999999999999996</v>
      </c>
      <c r="K31">
        <v>0.44</v>
      </c>
      <c r="L31">
        <f t="shared" si="3"/>
        <v>0.11685098430424454</v>
      </c>
    </row>
    <row r="32" spans="1:12" x14ac:dyDescent="0.25">
      <c r="A32">
        <v>0.39999999999999902</v>
      </c>
      <c r="C32">
        <f t="shared" si="0"/>
        <v>0.11805156360498806</v>
      </c>
      <c r="D32">
        <f t="shared" si="1"/>
        <v>-3.5274905711998865E-2</v>
      </c>
      <c r="E32">
        <f t="shared" si="2"/>
        <v>-2.040627771637428E-2</v>
      </c>
      <c r="G32">
        <v>0.6</v>
      </c>
      <c r="K32">
        <v>0.41999999999999899</v>
      </c>
      <c r="L32">
        <f t="shared" si="3"/>
        <v>0.11760071494452867</v>
      </c>
    </row>
    <row r="33" spans="1:12" x14ac:dyDescent="0.25">
      <c r="A33">
        <v>0.37999999999999901</v>
      </c>
      <c r="C33">
        <f t="shared" si="0"/>
        <v>0.11818907724325924</v>
      </c>
      <c r="D33">
        <f t="shared" si="1"/>
        <v>-3.6652972281745778E-2</v>
      </c>
      <c r="E33">
        <f t="shared" si="2"/>
        <v>-1.9010473974511333E-2</v>
      </c>
      <c r="G33">
        <v>0.62</v>
      </c>
      <c r="K33">
        <v>0.39999999999999902</v>
      </c>
      <c r="L33">
        <f t="shared" si="3"/>
        <v>0.11805156360498806</v>
      </c>
    </row>
    <row r="34" spans="1:12" x14ac:dyDescent="0.25">
      <c r="A34">
        <v>0.35999999999999899</v>
      </c>
      <c r="C34">
        <f t="shared" si="0"/>
        <v>0.11799676934472501</v>
      </c>
      <c r="D34">
        <f t="shared" si="1"/>
        <v>-3.7987846251440929E-2</v>
      </c>
      <c r="E34">
        <f t="shared" si="2"/>
        <v>-1.7676717739795983E-2</v>
      </c>
      <c r="G34">
        <v>0.64</v>
      </c>
      <c r="K34">
        <v>0.37999999999999901</v>
      </c>
      <c r="L34">
        <f t="shared" si="3"/>
        <v>0.11818907724325924</v>
      </c>
    </row>
    <row r="35" spans="1:12" x14ac:dyDescent="0.25">
      <c r="A35">
        <v>0.33999999999999903</v>
      </c>
      <c r="C35">
        <f t="shared" si="0"/>
        <v>0.11745606567937474</v>
      </c>
      <c r="D35">
        <f t="shared" si="1"/>
        <v>-3.9276335072336716E-2</v>
      </c>
      <c r="E35">
        <f t="shared" si="2"/>
        <v>-1.6416549059093219E-2</v>
      </c>
      <c r="G35">
        <v>0.66</v>
      </c>
      <c r="K35">
        <v>0.35999999999999899</v>
      </c>
      <c r="L35">
        <f t="shared" si="3"/>
        <v>0.11799676934472501</v>
      </c>
    </row>
    <row r="36" spans="1:12" x14ac:dyDescent="0.25">
      <c r="A36">
        <v>0.31999999999999901</v>
      </c>
      <c r="C36">
        <f t="shared" si="0"/>
        <v>0.11654626042017756</v>
      </c>
      <c r="D36">
        <f t="shared" si="1"/>
        <v>-4.0515258705964362E-2</v>
      </c>
      <c r="E36">
        <f t="shared" si="2"/>
        <v>-1.5240612005947091E-2</v>
      </c>
      <c r="G36">
        <v>0.68</v>
      </c>
      <c r="K36">
        <v>0.33999999999999903</v>
      </c>
      <c r="L36">
        <f t="shared" si="3"/>
        <v>0.11745606567937474</v>
      </c>
    </row>
    <row r="37" spans="1:12" x14ac:dyDescent="0.25">
      <c r="A37">
        <v>0.29999999999999899</v>
      </c>
      <c r="C37">
        <f t="shared" si="0"/>
        <v>0.115244475095778</v>
      </c>
      <c r="D37">
        <f t="shared" si="1"/>
        <v>-4.1700838760898751E-2</v>
      </c>
      <c r="E37">
        <f t="shared" si="2"/>
        <v>-1.4158227630046344E-2</v>
      </c>
      <c r="G37">
        <v>0.7</v>
      </c>
      <c r="K37">
        <v>0.31999999999999901</v>
      </c>
      <c r="L37">
        <f t="shared" si="3"/>
        <v>0.11654626042017756</v>
      </c>
    </row>
    <row r="38" spans="1:12" x14ac:dyDescent="0.25">
      <c r="A38">
        <v>0.27999999999999903</v>
      </c>
      <c r="C38">
        <f t="shared" si="0"/>
        <v>0.11352560824486588</v>
      </c>
      <c r="D38">
        <f t="shared" si="1"/>
        <v>-4.2827889937125871E-2</v>
      </c>
      <c r="E38">
        <f t="shared" si="2"/>
        <v>-1.3176936145378154E-2</v>
      </c>
      <c r="G38">
        <v>0.72</v>
      </c>
      <c r="K38">
        <v>0.29999999999999899</v>
      </c>
      <c r="L38">
        <f t="shared" si="3"/>
        <v>0.115244475095778</v>
      </c>
    </row>
    <row r="39" spans="1:12" x14ac:dyDescent="0.25">
      <c r="A39">
        <v>0.25999999999999901</v>
      </c>
      <c r="C39">
        <f t="shared" si="0"/>
        <v>0.11136225617896625</v>
      </c>
      <c r="D39">
        <f t="shared" si="1"/>
        <v>-4.3888758606246261E-2</v>
      </c>
      <c r="E39">
        <f t="shared" si="2"/>
        <v>-1.230200987488253E-2</v>
      </c>
      <c r="G39">
        <v>0.74</v>
      </c>
      <c r="K39">
        <v>0.27999999999999903</v>
      </c>
      <c r="L39">
        <f t="shared" si="3"/>
        <v>0.11352560824486588</v>
      </c>
    </row>
    <row r="40" spans="1:12" x14ac:dyDescent="0.25">
      <c r="A40">
        <v>0.23999999999999899</v>
      </c>
      <c r="C40">
        <f t="shared" si="0"/>
        <v>0.10872457290082996</v>
      </c>
      <c r="D40">
        <f t="shared" si="1"/>
        <v>-4.4871928874794631E-2</v>
      </c>
      <c r="E40">
        <f t="shared" si="2"/>
        <v>-1.1535938297929815E-2</v>
      </c>
      <c r="G40">
        <v>0.76</v>
      </c>
      <c r="K40">
        <v>0.25999999999999901</v>
      </c>
      <c r="L40">
        <f t="shared" si="3"/>
        <v>0.11136225617896625</v>
      </c>
    </row>
    <row r="41" spans="1:12" x14ac:dyDescent="0.25">
      <c r="A41">
        <v>0.219999999999999</v>
      </c>
      <c r="C41">
        <f t="shared" si="0"/>
        <v>0.10558001619023284</v>
      </c>
      <c r="D41">
        <f t="shared" si="1"/>
        <v>-4.5760177557269216E-2</v>
      </c>
      <c r="E41">
        <f t="shared" si="2"/>
        <v>-1.0877886401968517E-2</v>
      </c>
      <c r="G41">
        <v>0.78</v>
      </c>
      <c r="K41">
        <v>0.23999999999999899</v>
      </c>
      <c r="L41">
        <f t="shared" si="3"/>
        <v>0.10872457290082996</v>
      </c>
    </row>
    <row r="42" spans="1:12" x14ac:dyDescent="0.25">
      <c r="A42">
        <v>0.19999999999999901</v>
      </c>
      <c r="C42">
        <f t="shared" si="0"/>
        <v>0.10189288989270941</v>
      </c>
      <c r="D42">
        <f t="shared" si="1"/>
        <v>-4.6528095266016985E-2</v>
      </c>
      <c r="E42">
        <f t="shared" si="2"/>
        <v>-1.0323127416282663E-2</v>
      </c>
      <c r="G42">
        <v>0.8</v>
      </c>
      <c r="K42">
        <v>0.219999999999999</v>
      </c>
      <c r="L42">
        <f t="shared" si="3"/>
        <v>0.10558001619023284</v>
      </c>
    </row>
    <row r="43" spans="1:12" x14ac:dyDescent="0.25">
      <c r="A43">
        <v>0.17999999999999899</v>
      </c>
      <c r="C43">
        <f t="shared" si="0"/>
        <v>9.762352488560809E-2</v>
      </c>
      <c r="D43">
        <f t="shared" si="1"/>
        <v>-4.7138680208040594E-2</v>
      </c>
      <c r="E43">
        <f t="shared" si="2"/>
        <v>-9.8624509000565519E-3</v>
      </c>
      <c r="G43">
        <v>0.82</v>
      </c>
      <c r="K43">
        <v>0.19999999999999901</v>
      </c>
      <c r="L43">
        <f t="shared" si="3"/>
        <v>0.10189288989270941</v>
      </c>
    </row>
    <row r="44" spans="1:12" x14ac:dyDescent="0.25">
      <c r="A44">
        <v>0.159999999999999</v>
      </c>
      <c r="C44">
        <f t="shared" si="0"/>
        <v>9.2726811861270256E-2</v>
      </c>
      <c r="D44">
        <f t="shared" si="1"/>
        <v>-4.7538510885473513E-2</v>
      </c>
      <c r="E44">
        <f t="shared" si="2"/>
        <v>-9.4815470658325962E-3</v>
      </c>
      <c r="G44">
        <v>0.84</v>
      </c>
      <c r="K44">
        <v>0.17999999999999899</v>
      </c>
      <c r="L44">
        <f t="shared" si="3"/>
        <v>9.762352488560809E-2</v>
      </c>
    </row>
    <row r="45" spans="1:12" x14ac:dyDescent="0.25">
      <c r="A45">
        <v>0.13999999999999899</v>
      </c>
      <c r="C45">
        <f t="shared" si="0"/>
        <v>8.7149537011158767E-2</v>
      </c>
      <c r="D45">
        <f t="shared" si="1"/>
        <v>-4.7650618345823369E-2</v>
      </c>
      <c r="E45">
        <f t="shared" si="2"/>
        <v>-9.1603681404421877E-3</v>
      </c>
      <c r="G45">
        <v>0.86</v>
      </c>
      <c r="K45">
        <v>0.159999999999999</v>
      </c>
      <c r="L45">
        <f t="shared" si="3"/>
        <v>9.2726811861270256E-2</v>
      </c>
    </row>
    <row r="46" spans="1:12" x14ac:dyDescent="0.25">
      <c r="A46">
        <v>0.119999999999999</v>
      </c>
      <c r="C46">
        <f t="shared" si="0"/>
        <v>8.0825402035233626E-2</v>
      </c>
      <c r="D46">
        <f t="shared" si="1"/>
        <v>-4.7363380407311438E-2</v>
      </c>
      <c r="E46">
        <f t="shared" si="2"/>
        <v>-8.872467496632952E-3</v>
      </c>
      <c r="G46">
        <v>0.88</v>
      </c>
      <c r="K46">
        <v>0.13999999999999899</v>
      </c>
      <c r="L46">
        <f t="shared" si="3"/>
        <v>8.7149537011158767E-2</v>
      </c>
    </row>
    <row r="47" spans="1:12" x14ac:dyDescent="0.25">
      <c r="A47">
        <v>9.9999999999999006E-2</v>
      </c>
      <c r="C47">
        <f t="shared" si="0"/>
        <v>7.3665256095694978E-2</v>
      </c>
      <c r="D47">
        <f t="shared" si="1"/>
        <v>-4.6511948890935836E-2</v>
      </c>
      <c r="E47">
        <f t="shared" si="2"/>
        <v>-8.5843172283153191E-3</v>
      </c>
      <c r="G47">
        <v>0.9</v>
      </c>
      <c r="K47">
        <v>0.119999999999999</v>
      </c>
      <c r="L47">
        <f t="shared" si="3"/>
        <v>8.0825402035233626E-2</v>
      </c>
    </row>
    <row r="48" spans="1:12" x14ac:dyDescent="0.25">
      <c r="A48">
        <v>7.9999999999999002E-2</v>
      </c>
      <c r="C48">
        <f t="shared" si="0"/>
        <v>6.5536451153634712E-2</v>
      </c>
      <c r="D48">
        <f t="shared" si="1"/>
        <v>-4.4844090742938429E-2</v>
      </c>
      <c r="E48">
        <f t="shared" si="2"/>
        <v>-8.2546047892312346E-3</v>
      </c>
      <c r="G48">
        <v>0.92</v>
      </c>
      <c r="K48">
        <v>9.9999999999999006E-2</v>
      </c>
      <c r="L48">
        <f t="shared" si="3"/>
        <v>7.3665256095694978E-2</v>
      </c>
    </row>
    <row r="49" spans="1:12" x14ac:dyDescent="0.25">
      <c r="A49">
        <v>5.9999999999999103E-2</v>
      </c>
      <c r="C49">
        <f t="shared" si="0"/>
        <v>5.6213885562181536E-2</v>
      </c>
      <c r="D49">
        <f t="shared" si="1"/>
        <v>-4.1948399034222615E-2</v>
      </c>
      <c r="E49">
        <f t="shared" si="2"/>
        <v>-7.8335092679280294E-3</v>
      </c>
      <c r="G49">
        <v>0.94</v>
      </c>
      <c r="K49">
        <v>7.9999999999999002E-2</v>
      </c>
      <c r="L49">
        <f t="shared" si="3"/>
        <v>6.5536451153634712E-2</v>
      </c>
    </row>
    <row r="50" spans="1:12" x14ac:dyDescent="0.25">
      <c r="A50">
        <v>3.9999999999999002E-2</v>
      </c>
      <c r="C50">
        <f t="shared" si="0"/>
        <v>4.5240013174234532E-2</v>
      </c>
      <c r="D50">
        <f t="shared" si="1"/>
        <v>-3.7069523431538784E-2</v>
      </c>
      <c r="E50">
        <f t="shared" si="2"/>
        <v>-7.2619578301855725E-3</v>
      </c>
      <c r="G50">
        <v>0.96</v>
      </c>
      <c r="K50">
        <v>5.9999999999999103E-2</v>
      </c>
      <c r="L50">
        <f t="shared" si="3"/>
        <v>5.6213885562181536E-2</v>
      </c>
    </row>
    <row r="51" spans="1:12" x14ac:dyDescent="0.25">
      <c r="A51">
        <v>1.9999999999999001E-2</v>
      </c>
      <c r="C51">
        <f t="shared" si="0"/>
        <v>3.1355106474858736E-2</v>
      </c>
      <c r="D51">
        <f t="shared" si="1"/>
        <v>-2.8424018856137306E-2</v>
      </c>
      <c r="E51">
        <f t="shared" si="2"/>
        <v>-6.4708628228851151E-3</v>
      </c>
      <c r="G51">
        <v>0.98</v>
      </c>
      <c r="K51">
        <v>3.9999999999999002E-2</v>
      </c>
      <c r="L51">
        <f t="shared" si="3"/>
        <v>4.5240013174234532E-2</v>
      </c>
    </row>
    <row r="52" spans="1:12" x14ac:dyDescent="0.25">
      <c r="A52">
        <v>0</v>
      </c>
      <c r="C52">
        <f t="shared" si="0"/>
        <v>0</v>
      </c>
      <c r="D52">
        <f t="shared" si="1"/>
        <v>0</v>
      </c>
      <c r="E52">
        <f t="shared" si="2"/>
        <v>-5.3803399999996504E-3</v>
      </c>
      <c r="G52">
        <v>1</v>
      </c>
      <c r="K52">
        <v>1.9999999999999001E-2</v>
      </c>
      <c r="L52">
        <f t="shared" si="3"/>
        <v>3.1355106474858736E-2</v>
      </c>
    </row>
    <row r="53" spans="1:12" x14ac:dyDescent="0.25">
      <c r="K53">
        <v>0</v>
      </c>
      <c r="L53">
        <f>-0.218346*($G2^0.5)+0.9138285*($G2^1.5)-2.3746563*($G2^2.5)+3.95953153*($G2^3.5)-3.4517562*($G2^4.5)+1.16601813*($G2^5.5)</f>
        <v>0</v>
      </c>
    </row>
    <row r="54" spans="1:12" x14ac:dyDescent="0.25">
      <c r="K54">
        <v>0.02</v>
      </c>
      <c r="L54">
        <f t="shared" ref="L54:L103" si="4">-0.218346*($G3^0.5)+0.9138285*($G3^1.5)-2.3746563*($G3^2.5)+3.95953153*($G3^3.5)-3.4517562*($G3^4.5)+1.16601813*($G3^5.5)</f>
        <v>-2.8424018856137892E-2</v>
      </c>
    </row>
    <row r="55" spans="1:12" x14ac:dyDescent="0.25">
      <c r="K55">
        <v>0.04</v>
      </c>
      <c r="L55">
        <f t="shared" si="4"/>
        <v>-3.7069523431539096E-2</v>
      </c>
    </row>
    <row r="56" spans="1:12" x14ac:dyDescent="0.25">
      <c r="K56">
        <v>0.06</v>
      </c>
      <c r="L56">
        <f t="shared" si="4"/>
        <v>-4.1948399034222796E-2</v>
      </c>
    </row>
    <row r="57" spans="1:12" x14ac:dyDescent="0.25">
      <c r="K57">
        <v>0.08</v>
      </c>
      <c r="L57">
        <f t="shared" si="4"/>
        <v>-4.4844090742938547E-2</v>
      </c>
    </row>
    <row r="58" spans="1:12" x14ac:dyDescent="0.25">
      <c r="K58">
        <v>0.1</v>
      </c>
      <c r="L58">
        <f t="shared" si="4"/>
        <v>-4.6511948890935899E-2</v>
      </c>
    </row>
    <row r="59" spans="1:12" x14ac:dyDescent="0.25">
      <c r="K59">
        <v>0.12</v>
      </c>
      <c r="L59">
        <f t="shared" si="4"/>
        <v>-4.7363380407311438E-2</v>
      </c>
    </row>
    <row r="60" spans="1:12" x14ac:dyDescent="0.25">
      <c r="K60">
        <v>0.14000000000000001</v>
      </c>
      <c r="L60">
        <f t="shared" si="4"/>
        <v>-4.7650618345823376E-2</v>
      </c>
    </row>
    <row r="61" spans="1:12" x14ac:dyDescent="0.25">
      <c r="K61">
        <v>0.16</v>
      </c>
      <c r="L61">
        <f t="shared" si="4"/>
        <v>-4.7538510885473499E-2</v>
      </c>
    </row>
    <row r="62" spans="1:12" x14ac:dyDescent="0.25">
      <c r="K62">
        <v>0.18</v>
      </c>
      <c r="L62">
        <f t="shared" si="4"/>
        <v>-4.7138680208040552E-2</v>
      </c>
    </row>
    <row r="63" spans="1:12" x14ac:dyDescent="0.25">
      <c r="K63">
        <v>0.2</v>
      </c>
      <c r="L63">
        <f t="shared" si="4"/>
        <v>-4.6528095266016894E-2</v>
      </c>
    </row>
    <row r="64" spans="1:12" x14ac:dyDescent="0.25">
      <c r="K64">
        <v>0.22</v>
      </c>
      <c r="L64">
        <f t="shared" si="4"/>
        <v>-4.5760177557269167E-2</v>
      </c>
    </row>
    <row r="65" spans="11:12" x14ac:dyDescent="0.25">
      <c r="K65">
        <v>0.24</v>
      </c>
      <c r="L65">
        <f t="shared" si="4"/>
        <v>-4.4871928874794582E-2</v>
      </c>
    </row>
    <row r="66" spans="11:12" x14ac:dyDescent="0.25">
      <c r="K66">
        <v>0.26</v>
      </c>
      <c r="L66">
        <f t="shared" si="4"/>
        <v>-4.3888758606246248E-2</v>
      </c>
    </row>
    <row r="67" spans="11:12" x14ac:dyDescent="0.25">
      <c r="K67">
        <v>0.28000000000000003</v>
      </c>
      <c r="L67">
        <f t="shared" si="4"/>
        <v>-4.2827889937125815E-2</v>
      </c>
    </row>
    <row r="68" spans="11:12" x14ac:dyDescent="0.25">
      <c r="K68">
        <v>0.3</v>
      </c>
      <c r="L68">
        <f t="shared" si="4"/>
        <v>-4.1700838760898723E-2</v>
      </c>
    </row>
    <row r="69" spans="11:12" x14ac:dyDescent="0.25">
      <c r="K69">
        <v>0.32</v>
      </c>
      <c r="L69">
        <f t="shared" si="4"/>
        <v>-4.0515258705964355E-2</v>
      </c>
    </row>
    <row r="70" spans="11:12" x14ac:dyDescent="0.25">
      <c r="K70">
        <v>0.34</v>
      </c>
      <c r="L70">
        <f t="shared" si="4"/>
        <v>-3.927633507233666E-2</v>
      </c>
    </row>
    <row r="71" spans="11:12" x14ac:dyDescent="0.25">
      <c r="K71">
        <v>0.36</v>
      </c>
      <c r="L71">
        <f t="shared" si="4"/>
        <v>-3.7987846251441013E-2</v>
      </c>
    </row>
    <row r="72" spans="11:12" x14ac:dyDescent="0.25">
      <c r="K72">
        <v>0.38</v>
      </c>
      <c r="L72">
        <f t="shared" si="4"/>
        <v>-3.6652972281745716E-2</v>
      </c>
    </row>
    <row r="73" spans="11:12" x14ac:dyDescent="0.25">
      <c r="K73">
        <v>0.4</v>
      </c>
      <c r="L73">
        <f t="shared" si="4"/>
        <v>-3.5274905711998851E-2</v>
      </c>
    </row>
    <row r="74" spans="11:12" x14ac:dyDescent="0.25">
      <c r="K74">
        <v>0.42</v>
      </c>
      <c r="L74">
        <f t="shared" si="4"/>
        <v>-3.3857304037108023E-2</v>
      </c>
    </row>
    <row r="75" spans="11:12" x14ac:dyDescent="0.25">
      <c r="K75">
        <v>0.44</v>
      </c>
      <c r="L75">
        <f t="shared" si="4"/>
        <v>-3.2404612335452873E-2</v>
      </c>
    </row>
    <row r="76" spans="11:12" x14ac:dyDescent="0.25">
      <c r="K76">
        <v>0.46</v>
      </c>
      <c r="L76">
        <f t="shared" si="4"/>
        <v>-3.0922277440363497E-2</v>
      </c>
    </row>
    <row r="77" spans="11:12" x14ac:dyDescent="0.25">
      <c r="K77">
        <v>0.48</v>
      </c>
      <c r="L77">
        <f t="shared" si="4"/>
        <v>-2.9416869857692998E-2</v>
      </c>
    </row>
    <row r="78" spans="11:12" x14ac:dyDescent="0.25">
      <c r="K78">
        <v>0.5</v>
      </c>
      <c r="L78">
        <f t="shared" si="4"/>
        <v>-2.789612597216206E-2</v>
      </c>
    </row>
    <row r="79" spans="11:12" x14ac:dyDescent="0.25">
      <c r="K79">
        <v>0.52</v>
      </c>
      <c r="L79">
        <f t="shared" si="4"/>
        <v>-2.6368920406146336E-2</v>
      </c>
    </row>
    <row r="80" spans="11:12" x14ac:dyDescent="0.25">
      <c r="K80">
        <v>0.54</v>
      </c>
      <c r="L80">
        <f t="shared" si="4"/>
        <v>-2.4845176404693012E-2</v>
      </c>
    </row>
    <row r="81" spans="11:12" x14ac:dyDescent="0.25">
      <c r="K81">
        <v>0.56000000000000005</v>
      </c>
      <c r="L81">
        <f t="shared" si="4"/>
        <v>-2.3335720619138689E-2</v>
      </c>
    </row>
    <row r="82" spans="11:12" x14ac:dyDescent="0.25">
      <c r="K82">
        <v>0.57999999999999996</v>
      </c>
      <c r="L82">
        <f t="shared" si="4"/>
        <v>-2.1852087512289037E-2</v>
      </c>
    </row>
    <row r="83" spans="11:12" x14ac:dyDescent="0.25">
      <c r="K83">
        <v>0.6</v>
      </c>
      <c r="L83">
        <f t="shared" si="4"/>
        <v>-2.040627771637428E-2</v>
      </c>
    </row>
    <row r="84" spans="11:12" x14ac:dyDescent="0.25">
      <c r="K84">
        <v>0.62</v>
      </c>
      <c r="L84">
        <f t="shared" si="4"/>
        <v>-1.9010473974511333E-2</v>
      </c>
    </row>
    <row r="85" spans="11:12" x14ac:dyDescent="0.25">
      <c r="K85">
        <v>0.64</v>
      </c>
      <c r="L85">
        <f t="shared" si="4"/>
        <v>-1.7676717739795983E-2</v>
      </c>
    </row>
    <row r="86" spans="11:12" x14ac:dyDescent="0.25">
      <c r="K86">
        <v>0.66</v>
      </c>
      <c r="L86">
        <f t="shared" si="4"/>
        <v>-1.6416549059093219E-2</v>
      </c>
    </row>
    <row r="87" spans="11:12" x14ac:dyDescent="0.25">
      <c r="K87">
        <v>0.68</v>
      </c>
      <c r="L87">
        <f t="shared" si="4"/>
        <v>-1.5240612005947091E-2</v>
      </c>
    </row>
    <row r="88" spans="11:12" x14ac:dyDescent="0.25">
      <c r="K88">
        <v>0.7</v>
      </c>
      <c r="L88">
        <f t="shared" si="4"/>
        <v>-1.4158227630046344E-2</v>
      </c>
    </row>
    <row r="89" spans="11:12" x14ac:dyDescent="0.25">
      <c r="K89">
        <v>0.72</v>
      </c>
      <c r="L89">
        <f t="shared" si="4"/>
        <v>-1.3176936145378154E-2</v>
      </c>
    </row>
    <row r="90" spans="11:12" x14ac:dyDescent="0.25">
      <c r="K90">
        <v>0.74</v>
      </c>
      <c r="L90">
        <f t="shared" si="4"/>
        <v>-1.230200987488253E-2</v>
      </c>
    </row>
    <row r="91" spans="11:12" x14ac:dyDescent="0.25">
      <c r="K91">
        <v>0.76</v>
      </c>
      <c r="L91">
        <f t="shared" si="4"/>
        <v>-1.1535938297929815E-2</v>
      </c>
    </row>
    <row r="92" spans="11:12" x14ac:dyDescent="0.25">
      <c r="K92">
        <v>0.78</v>
      </c>
      <c r="L92">
        <f t="shared" si="4"/>
        <v>-1.0877886401968517E-2</v>
      </c>
    </row>
    <row r="93" spans="11:12" x14ac:dyDescent="0.25">
      <c r="K93">
        <v>0.8</v>
      </c>
      <c r="L93">
        <f t="shared" si="4"/>
        <v>-1.0323127416282663E-2</v>
      </c>
    </row>
    <row r="94" spans="11:12" x14ac:dyDescent="0.25">
      <c r="K94">
        <v>0.82</v>
      </c>
      <c r="L94">
        <f t="shared" si="4"/>
        <v>-9.8624509000565519E-3</v>
      </c>
    </row>
    <row r="95" spans="11:12" x14ac:dyDescent="0.25">
      <c r="K95">
        <v>0.84</v>
      </c>
      <c r="L95">
        <f t="shared" si="4"/>
        <v>-9.4815470658325962E-3</v>
      </c>
    </row>
    <row r="96" spans="11:12" x14ac:dyDescent="0.25">
      <c r="K96">
        <v>0.86</v>
      </c>
      <c r="L96">
        <f t="shared" si="4"/>
        <v>-9.1603681404421877E-3</v>
      </c>
    </row>
    <row r="97" spans="11:12" x14ac:dyDescent="0.25">
      <c r="K97">
        <v>0.88</v>
      </c>
      <c r="L97">
        <f t="shared" si="4"/>
        <v>-8.872467496632952E-3</v>
      </c>
    </row>
    <row r="98" spans="11:12" x14ac:dyDescent="0.25">
      <c r="K98">
        <v>0.9</v>
      </c>
      <c r="L98">
        <f t="shared" si="4"/>
        <v>-8.5843172283153191E-3</v>
      </c>
    </row>
    <row r="99" spans="11:12" x14ac:dyDescent="0.25">
      <c r="K99">
        <v>0.92</v>
      </c>
      <c r="L99">
        <f t="shared" si="4"/>
        <v>-8.2546047892312346E-3</v>
      </c>
    </row>
    <row r="100" spans="11:12" x14ac:dyDescent="0.25">
      <c r="K100">
        <v>0.94</v>
      </c>
      <c r="L100">
        <f t="shared" si="4"/>
        <v>-7.8335092679280294E-3</v>
      </c>
    </row>
    <row r="101" spans="11:12" x14ac:dyDescent="0.25">
      <c r="K101">
        <v>0.96</v>
      </c>
      <c r="L101">
        <f t="shared" si="4"/>
        <v>-7.2619578301855725E-3</v>
      </c>
    </row>
    <row r="102" spans="11:12" x14ac:dyDescent="0.25">
      <c r="K102">
        <v>0.98</v>
      </c>
      <c r="L102">
        <f t="shared" si="4"/>
        <v>-6.4708628228851151E-3</v>
      </c>
    </row>
    <row r="103" spans="11:12" x14ac:dyDescent="0.25">
      <c r="K103">
        <v>1</v>
      </c>
      <c r="L103">
        <f t="shared" si="4"/>
        <v>-5.3803399999996504E-3</v>
      </c>
    </row>
  </sheetData>
  <mergeCells count="1">
    <mergeCell ref="K1:L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abSelected="1" topLeftCell="A95" workbookViewId="0">
      <selection activeCell="K1" sqref="K1:L115"/>
    </sheetView>
  </sheetViews>
  <sheetFormatPr defaultRowHeight="15" x14ac:dyDescent="0.25"/>
  <sheetData>
    <row r="1" spans="1:12" x14ac:dyDescent="0.25">
      <c r="A1" t="s">
        <v>1</v>
      </c>
      <c r="C1" t="s">
        <v>3</v>
      </c>
      <c r="D1" t="s">
        <v>4</v>
      </c>
      <c r="E1" t="s">
        <v>6</v>
      </c>
      <c r="G1" t="s">
        <v>5</v>
      </c>
      <c r="K1" s="4" t="s">
        <v>7</v>
      </c>
      <c r="L1" s="4"/>
    </row>
    <row r="2" spans="1:12" x14ac:dyDescent="0.25">
      <c r="A2">
        <v>1</v>
      </c>
      <c r="C2">
        <f>0.2159*(A2^0.5)+0.2576*(A2^1.5)-1.698*(A2^2.5)+2.633*(A2^3.5)-1.976*(A2^4.5)+0.5689*(A2^5.5)</f>
        <v>1.4000000000000679E-3</v>
      </c>
      <c r="D2">
        <f>-0.218346*(A2^0.5)+0.9138285*(A2^1.5)-2.3746563*(A2^2.5)+3.95953153*(A2^3.5)-3.4517562*(A2^4.5)+1.16601813*(A2^5.5)</f>
        <v>-5.3803399999996504E-3</v>
      </c>
      <c r="E2">
        <f t="shared" ref="E2:E58" si="0">-0.2185*($G2^0.5)+0.902*($G2^1.5)-2.231*($G2^2.5)+3.359*($G2^3.5)-2.61*($G2^4.5)+0.7974*($G2^5.5)</f>
        <v>0</v>
      </c>
      <c r="G2">
        <v>0</v>
      </c>
      <c r="K2" s="2" t="s">
        <v>0</v>
      </c>
      <c r="L2" s="2" t="s">
        <v>2</v>
      </c>
    </row>
    <row r="3" spans="1:12" x14ac:dyDescent="0.25">
      <c r="A3">
        <v>0.98</v>
      </c>
      <c r="C3">
        <f t="shared" ref="C3:C58" si="1">0.2159*(A3^0.5)+0.2576*(A3^1.5)-1.698*(A3^2.5)+2.633*(A3^3.5)-1.976*(A3^4.5)+0.5689*(A3^5.5)</f>
        <v>7.3141360474378025E-3</v>
      </c>
      <c r="D3">
        <f t="shared" ref="D3:D58" si="2">-0.218346*(A3^0.5)+0.9138285*(A3^1.5)-2.3746563*(A3^2.5)+3.95953153*(A3^3.5)-3.4517562*(A3^4.5)+1.16601813*(A3^5.5)</f>
        <v>-6.4708628228851151E-3</v>
      </c>
      <c r="E3">
        <f t="shared" si="0"/>
        <v>-2.0969976702026005E-2</v>
      </c>
      <c r="G3">
        <v>0.01</v>
      </c>
      <c r="K3">
        <v>1</v>
      </c>
      <c r="L3">
        <f>0.21591*(A2^0.5)+0.3253374*(A2^1.5)-1.813034*(A2^2.5)+2.8657998*(A2^3.5)-2.369691*(A2^4.5)+0.7762982*(A2^5.5)</f>
        <v>6.2040000000007645E-4</v>
      </c>
    </row>
    <row r="4" spans="1:12" x14ac:dyDescent="0.25">
      <c r="A4">
        <v>0.96</v>
      </c>
      <c r="C4">
        <f t="shared" si="1"/>
        <v>1.3115364759451076E-2</v>
      </c>
      <c r="D4">
        <f t="shared" si="2"/>
        <v>-7.2619578301855725E-3</v>
      </c>
      <c r="E4">
        <f t="shared" si="0"/>
        <v>-2.8471787911648748E-2</v>
      </c>
      <c r="G4">
        <v>0.02</v>
      </c>
      <c r="K4">
        <v>0.98</v>
      </c>
      <c r="L4">
        <f t="shared" ref="L4:L52" si="3">0.21591*(A3^0.5)+0.3253374*(A3^1.5)-1.813034*(A3^2.5)+2.8657998*(A3^3.5)-2.369691*(A3^4.5)+0.7762982*(A3^5.5)</f>
        <v>6.6873106026182905E-3</v>
      </c>
    </row>
    <row r="5" spans="1:12" x14ac:dyDescent="0.25">
      <c r="A5">
        <v>0.94</v>
      </c>
      <c r="C5">
        <f t="shared" si="1"/>
        <v>1.8786626175914478E-2</v>
      </c>
      <c r="D5">
        <f t="shared" si="2"/>
        <v>-7.8335092679280294E-3</v>
      </c>
      <c r="E5">
        <f t="shared" si="0"/>
        <v>-3.3490813470058813E-2</v>
      </c>
      <c r="G5">
        <v>0.03</v>
      </c>
      <c r="K5">
        <v>0.96</v>
      </c>
      <c r="L5">
        <f t="shared" si="3"/>
        <v>1.283677616969614E-2</v>
      </c>
    </row>
    <row r="6" spans="1:12" x14ac:dyDescent="0.25">
      <c r="A6">
        <v>0.92</v>
      </c>
      <c r="C6">
        <f t="shared" si="1"/>
        <v>2.4314188257068325E-2</v>
      </c>
      <c r="D6">
        <f t="shared" si="2"/>
        <v>-8.2546047892312346E-3</v>
      </c>
      <c r="E6">
        <f t="shared" si="0"/>
        <v>-3.7156244789248005E-2</v>
      </c>
      <c r="G6">
        <v>0.04</v>
      </c>
      <c r="K6">
        <v>0.94</v>
      </c>
      <c r="L6">
        <f t="shared" si="3"/>
        <v>1.9014890904039738E-2</v>
      </c>
    </row>
    <row r="7" spans="1:12" x14ac:dyDescent="0.25">
      <c r="A7">
        <v>0.9</v>
      </c>
      <c r="C7">
        <f t="shared" si="1"/>
        <v>2.9687299183905613E-2</v>
      </c>
      <c r="D7">
        <f t="shared" si="2"/>
        <v>-8.5843172283153191E-3</v>
      </c>
      <c r="E7">
        <f t="shared" si="0"/>
        <v>-3.9930290605960969E-2</v>
      </c>
      <c r="G7">
        <v>0.05</v>
      </c>
      <c r="K7">
        <v>0.92</v>
      </c>
      <c r="L7">
        <f t="shared" si="3"/>
        <v>2.5174466253708339E-2</v>
      </c>
    </row>
    <row r="8" spans="1:12" x14ac:dyDescent="0.25">
      <c r="A8">
        <v>0.88</v>
      </c>
      <c r="C8">
        <f t="shared" si="1"/>
        <v>3.4897849072392462E-2</v>
      </c>
      <c r="D8">
        <f t="shared" si="2"/>
        <v>-8.872467496632952E-3</v>
      </c>
      <c r="E8">
        <f t="shared" si="0"/>
        <v>-4.2062456978484299E-2</v>
      </c>
      <c r="G8">
        <v>0.06</v>
      </c>
      <c r="K8">
        <v>0.9</v>
      </c>
      <c r="L8">
        <f t="shared" si="3"/>
        <v>3.1274514853554813E-2</v>
      </c>
    </row>
    <row r="9" spans="1:12" x14ac:dyDescent="0.25">
      <c r="A9">
        <v>0.86</v>
      </c>
      <c r="C9">
        <f t="shared" si="1"/>
        <v>3.9940041300233015E-2</v>
      </c>
      <c r="D9">
        <f t="shared" si="2"/>
        <v>-9.1603681404421877E-3</v>
      </c>
      <c r="E9">
        <f t="shared" si="0"/>
        <v>-4.3708099757245419E-2</v>
      </c>
      <c r="G9">
        <v>7.0000000000000007E-2</v>
      </c>
      <c r="K9">
        <v>0.88</v>
      </c>
      <c r="L9">
        <f t="shared" si="3"/>
        <v>3.7279746658960222E-2</v>
      </c>
    </row>
    <row r="10" spans="1:12" x14ac:dyDescent="0.25">
      <c r="A10">
        <v>0.84</v>
      </c>
      <c r="C10">
        <f t="shared" si="1"/>
        <v>4.4810073654809879E-2</v>
      </c>
      <c r="D10">
        <f t="shared" si="2"/>
        <v>-9.4815470658325962E-3</v>
      </c>
      <c r="E10">
        <f t="shared" si="0"/>
        <v>-4.4972807194089734E-2</v>
      </c>
      <c r="G10">
        <v>0.08</v>
      </c>
      <c r="K10">
        <v>0.86</v>
      </c>
      <c r="L10">
        <f t="shared" si="3"/>
        <v>4.3160077518069495E-2</v>
      </c>
    </row>
    <row r="11" spans="1:12" x14ac:dyDescent="0.25">
      <c r="A11">
        <v>0.82</v>
      </c>
      <c r="C11">
        <f t="shared" si="1"/>
        <v>4.950582952138749E-2</v>
      </c>
      <c r="D11">
        <f t="shared" si="2"/>
        <v>-9.8624509000565519E-3</v>
      </c>
      <c r="E11">
        <f t="shared" si="0"/>
        <v>-4.5932676759822003E-2</v>
      </c>
      <c r="G11">
        <v>0.09</v>
      </c>
      <c r="K11">
        <v>0.84</v>
      </c>
      <c r="L11">
        <f t="shared" si="3"/>
        <v>4.8890150441263325E-2</v>
      </c>
    </row>
    <row r="12" spans="1:12" x14ac:dyDescent="0.25">
      <c r="A12">
        <v>0.8</v>
      </c>
      <c r="C12">
        <f t="shared" si="1"/>
        <v>5.4026579341777292E-2</v>
      </c>
      <c r="D12">
        <f t="shared" si="2"/>
        <v>-1.0323127416282663E-2</v>
      </c>
      <c r="E12">
        <f t="shared" si="0"/>
        <v>-4.6644868620469591E-2</v>
      </c>
      <c r="G12">
        <v>0.1</v>
      </c>
      <c r="K12">
        <v>0.82</v>
      </c>
      <c r="L12">
        <f t="shared" si="3"/>
        <v>5.4448869839876235E-2</v>
      </c>
    </row>
    <row r="13" spans="1:12" x14ac:dyDescent="0.25">
      <c r="A13">
        <v>0.78</v>
      </c>
      <c r="C13">
        <f t="shared" si="1"/>
        <v>5.8372692585302061E-2</v>
      </c>
      <c r="D13">
        <f t="shared" si="2"/>
        <v>-1.0877886401968517E-2</v>
      </c>
      <c r="E13">
        <f t="shared" si="0"/>
        <v>-4.7153634995843942E-2</v>
      </c>
      <c r="G13">
        <v>0.11</v>
      </c>
      <c r="K13">
        <v>0.8</v>
      </c>
      <c r="L13">
        <f t="shared" si="3"/>
        <v>5.9818949020306628E-2</v>
      </c>
    </row>
    <row r="14" spans="1:12" x14ac:dyDescent="0.25">
      <c r="A14">
        <v>0.76</v>
      </c>
      <c r="C14">
        <f t="shared" si="1"/>
        <v>6.2545360486146034E-2</v>
      </c>
      <c r="D14">
        <f t="shared" si="2"/>
        <v>-1.1535938297929815E-2</v>
      </c>
      <c r="E14">
        <f t="shared" si="0"/>
        <v>-4.7494016389308912E-2</v>
      </c>
      <c r="G14">
        <v>0.12</v>
      </c>
      <c r="K14">
        <v>0.78</v>
      </c>
      <c r="L14">
        <f t="shared" si="3"/>
        <v>6.4986471234651039E-2</v>
      </c>
    </row>
    <row r="15" spans="1:12" x14ac:dyDescent="0.25">
      <c r="A15">
        <v>0.74</v>
      </c>
      <c r="C15">
        <f t="shared" si="1"/>
        <v>6.6546329813923402E-2</v>
      </c>
      <c r="D15">
        <f t="shared" si="2"/>
        <v>-1.230200987488253E-2</v>
      </c>
      <c r="E15">
        <f t="shared" si="0"/>
        <v>-4.7777326259705578E-2</v>
      </c>
      <c r="G15">
        <v>0.14000000000000001</v>
      </c>
      <c r="K15">
        <v>0.76</v>
      </c>
      <c r="L15">
        <f t="shared" si="3"/>
        <v>6.9940464604940439E-2</v>
      </c>
    </row>
    <row r="16" spans="1:12" x14ac:dyDescent="0.25">
      <c r="A16">
        <v>0.72</v>
      </c>
      <c r="C16">
        <f t="shared" si="1"/>
        <v>7.0377647957472034E-2</v>
      </c>
      <c r="D16">
        <f t="shared" si="2"/>
        <v>-1.3176936145378154E-2</v>
      </c>
      <c r="E16">
        <f t="shared" si="0"/>
        <v>-4.7664804859904007E-2</v>
      </c>
      <c r="G16">
        <v>0.16</v>
      </c>
      <c r="K16">
        <v>0.74</v>
      </c>
      <c r="L16">
        <f t="shared" si="3"/>
        <v>7.4672491254866857E-2</v>
      </c>
    </row>
    <row r="17" spans="1:12" x14ac:dyDescent="0.25">
      <c r="A17">
        <v>0.7</v>
      </c>
      <c r="C17">
        <f t="shared" si="1"/>
        <v>7.404141961535074E-2</v>
      </c>
      <c r="D17">
        <f t="shared" si="2"/>
        <v>-1.4158227630046344E-2</v>
      </c>
      <c r="E17">
        <f t="shared" si="0"/>
        <v>-4.727316202259034E-2</v>
      </c>
      <c r="G17">
        <v>0.18</v>
      </c>
      <c r="K17">
        <v>0.72</v>
      </c>
      <c r="L17">
        <f t="shared" si="3"/>
        <v>7.9176251000604575E-2</v>
      </c>
    </row>
    <row r="18" spans="1:12" x14ac:dyDescent="0.25">
      <c r="A18">
        <v>0.68</v>
      </c>
      <c r="C18">
        <f t="shared" si="1"/>
        <v>7.7539575400054253E-2</v>
      </c>
      <c r="D18">
        <f t="shared" si="2"/>
        <v>-1.5240612005947091E-2</v>
      </c>
      <c r="E18">
        <f t="shared" si="0"/>
        <v>-4.6684104888761048E-2</v>
      </c>
      <c r="G18">
        <v>0.2</v>
      </c>
      <c r="K18">
        <v>0.7</v>
      </c>
      <c r="L18">
        <f t="shared" si="3"/>
        <v>8.34471999708431E-2</v>
      </c>
    </row>
    <row r="19" spans="1:12" x14ac:dyDescent="0.25">
      <c r="A19">
        <v>0.66</v>
      </c>
      <c r="C19">
        <f t="shared" si="1"/>
        <v>8.0873652676247576E-2</v>
      </c>
      <c r="D19">
        <f t="shared" si="2"/>
        <v>-1.6416549059093219E-2</v>
      </c>
      <c r="E19">
        <f t="shared" si="0"/>
        <v>-4.5955239109468242E-2</v>
      </c>
      <c r="G19">
        <v>0.22</v>
      </c>
      <c r="K19">
        <v>0.68</v>
      </c>
      <c r="L19">
        <f t="shared" si="3"/>
        <v>8.7482184545338806E-2</v>
      </c>
    </row>
    <row r="20" spans="1:12" x14ac:dyDescent="0.25">
      <c r="A20">
        <v>0.64</v>
      </c>
      <c r="C20">
        <f t="shared" si="1"/>
        <v>8.4044588965888067E-2</v>
      </c>
      <c r="D20">
        <f t="shared" si="2"/>
        <v>-1.7676717739795983E-2</v>
      </c>
      <c r="E20">
        <f t="shared" si="0"/>
        <v>-4.5127046512589773E-2</v>
      </c>
      <c r="G20">
        <v>0.24</v>
      </c>
      <c r="K20">
        <v>0.66</v>
      </c>
      <c r="L20">
        <f t="shared" si="3"/>
        <v>9.1279091020939257E-2</v>
      </c>
    </row>
    <row r="21" spans="1:12" x14ac:dyDescent="0.25">
      <c r="A21">
        <v>0.62</v>
      </c>
      <c r="C21">
        <f t="shared" si="1"/>
        <v>8.7052528264254525E-2</v>
      </c>
      <c r="D21">
        <f t="shared" si="2"/>
        <v>-1.9010473974511333E-2</v>
      </c>
      <c r="E21">
        <f t="shared" si="0"/>
        <v>-4.4227604534754099E-2</v>
      </c>
      <c r="G21">
        <v>0.26</v>
      </c>
      <c r="K21">
        <v>0.64</v>
      </c>
      <c r="L21">
        <f t="shared" si="3"/>
        <v>9.4836511433785395E-2</v>
      </c>
    </row>
    <row r="22" spans="1:12" x14ac:dyDescent="0.25">
      <c r="A22">
        <v>0.6</v>
      </c>
      <c r="C22">
        <f t="shared" si="1"/>
        <v>8.989664061967631E-2</v>
      </c>
      <c r="D22">
        <f t="shared" si="2"/>
        <v>-2.040627771637428E-2</v>
      </c>
      <c r="E22">
        <f t="shared" si="0"/>
        <v>-4.327591860925159E-2</v>
      </c>
      <c r="G22">
        <v>0.28000000000000003</v>
      </c>
      <c r="K22">
        <v>0.62</v>
      </c>
      <c r="L22">
        <f t="shared" si="3"/>
        <v>9.8153425985710391E-2</v>
      </c>
    </row>
    <row r="23" spans="1:12" x14ac:dyDescent="0.25">
      <c r="A23">
        <v>0.57999999999999996</v>
      </c>
      <c r="C23">
        <f t="shared" si="1"/>
        <v>9.2574955334733519E-2</v>
      </c>
      <c r="D23">
        <f t="shared" si="2"/>
        <v>-2.1852087512289037E-2</v>
      </c>
      <c r="E23">
        <f t="shared" si="0"/>
        <v>-4.2284355615172124E-2</v>
      </c>
      <c r="G23">
        <v>0.3</v>
      </c>
      <c r="K23">
        <v>0.6</v>
      </c>
      <c r="L23">
        <f t="shared" si="3"/>
        <v>0.10122890254096195</v>
      </c>
    </row>
    <row r="24" spans="1:12" x14ac:dyDescent="0.25">
      <c r="A24">
        <v>0.56000000000000005</v>
      </c>
      <c r="C24">
        <f t="shared" si="1"/>
        <v>9.5084208145882476E-2</v>
      </c>
      <c r="D24">
        <f t="shared" si="2"/>
        <v>-2.3335720619138689E-2</v>
      </c>
      <c r="E24">
        <f t="shared" si="0"/>
        <v>-4.1260467659453758E-2</v>
      </c>
      <c r="G24">
        <v>0.32</v>
      </c>
      <c r="K24">
        <v>0.57999999999999996</v>
      </c>
      <c r="L24">
        <f t="shared" si="3"/>
        <v>0.1040618136750672</v>
      </c>
    </row>
    <row r="25" spans="1:12" x14ac:dyDescent="0.25">
      <c r="A25">
        <v>0.54</v>
      </c>
      <c r="C25">
        <f t="shared" si="1"/>
        <v>9.7419702728990268E-2</v>
      </c>
      <c r="D25">
        <f t="shared" si="2"/>
        <v>-2.4845176404693012E-2</v>
      </c>
      <c r="E25">
        <f t="shared" si="0"/>
        <v>-4.0208385878483827E-2</v>
      </c>
      <c r="G25">
        <v>0.34</v>
      </c>
      <c r="K25">
        <v>0.56000000000000005</v>
      </c>
      <c r="L25">
        <f t="shared" si="3"/>
        <v>0.10665057176925066</v>
      </c>
    </row>
    <row r="26" spans="1:12" x14ac:dyDescent="0.25">
      <c r="A26">
        <v>0.52</v>
      </c>
      <c r="C26">
        <f t="shared" si="1"/>
        <v>9.9575186856008885E-2</v>
      </c>
      <c r="D26">
        <f t="shared" si="2"/>
        <v>-2.6368920406146336E-2</v>
      </c>
      <c r="E26">
        <f t="shared" si="0"/>
        <v>-3.9129900435456048E-2</v>
      </c>
      <c r="G26">
        <v>0.36</v>
      </c>
      <c r="K26">
        <v>0.54</v>
      </c>
      <c r="L26">
        <f t="shared" si="3"/>
        <v>0.10899288264878938</v>
      </c>
    </row>
    <row r="27" spans="1:12" x14ac:dyDescent="0.25">
      <c r="A27">
        <v>0.5</v>
      </c>
      <c r="C27">
        <f t="shared" si="1"/>
        <v>0.10154274348707945</v>
      </c>
      <c r="D27">
        <f t="shared" si="2"/>
        <v>-2.789612597216206E-2</v>
      </c>
      <c r="E27">
        <f t="shared" si="0"/>
        <v>-3.8025304471939719E-2</v>
      </c>
      <c r="G27">
        <v>0.38</v>
      </c>
      <c r="K27">
        <v>0.52</v>
      </c>
      <c r="L27">
        <f t="shared" si="3"/>
        <v>0.11108551825838898</v>
      </c>
    </row>
    <row r="28" spans="1:12" x14ac:dyDescent="0.25">
      <c r="A28">
        <v>0.48</v>
      </c>
      <c r="C28">
        <f t="shared" si="1"/>
        <v>0.10331269701411921</v>
      </c>
      <c r="D28">
        <f t="shared" si="2"/>
        <v>-2.9416869857692998E-2</v>
      </c>
      <c r="E28">
        <f t="shared" si="0"/>
        <v>-3.6894055657904427E-2</v>
      </c>
      <c r="G28">
        <v>0.4</v>
      </c>
      <c r="K28">
        <v>0.5</v>
      </c>
      <c r="L28">
        <f t="shared" si="3"/>
        <v>0.11292410884677161</v>
      </c>
    </row>
    <row r="29" spans="1:12" x14ac:dyDescent="0.25">
      <c r="A29">
        <v>0.46</v>
      </c>
      <c r="C29">
        <f t="shared" si="1"/>
        <v>0.10487353476387277</v>
      </c>
      <c r="D29">
        <f t="shared" si="2"/>
        <v>-3.0922277440363497E-2</v>
      </c>
      <c r="E29">
        <f t="shared" si="0"/>
        <v>-3.5735293351613198E-2</v>
      </c>
      <c r="G29">
        <v>0.42</v>
      </c>
      <c r="K29">
        <v>0.48</v>
      </c>
      <c r="L29">
        <f t="shared" si="3"/>
        <v>0.11450295508834957</v>
      </c>
    </row>
    <row r="30" spans="1:12" x14ac:dyDescent="0.25">
      <c r="A30">
        <v>0.44</v>
      </c>
      <c r="C30">
        <f t="shared" si="1"/>
        <v>0.1062118437019957</v>
      </c>
      <c r="D30">
        <f t="shared" si="2"/>
        <v>-3.2404612335452873E-2</v>
      </c>
      <c r="E30">
        <f t="shared" si="0"/>
        <v>-3.454823895344801E-2</v>
      </c>
      <c r="G30">
        <v>0.44</v>
      </c>
      <c r="K30">
        <v>0.46</v>
      </c>
      <c r="L30">
        <f t="shared" si="3"/>
        <v>0.11581486049058556</v>
      </c>
    </row>
    <row r="31" spans="1:12" x14ac:dyDescent="0.25">
      <c r="A31">
        <v>0.41999999999999899</v>
      </c>
      <c r="C31">
        <f t="shared" si="1"/>
        <v>0.10731226202746733</v>
      </c>
      <c r="D31">
        <f t="shared" si="2"/>
        <v>-3.385730403710821E-2</v>
      </c>
      <c r="E31">
        <f t="shared" si="0"/>
        <v>-3.3332499903981731E-2</v>
      </c>
      <c r="G31">
        <v>0.46</v>
      </c>
      <c r="K31">
        <v>0.44</v>
      </c>
      <c r="L31">
        <f t="shared" si="3"/>
        <v>0.11685098430424454</v>
      </c>
    </row>
    <row r="32" spans="1:12" x14ac:dyDescent="0.25">
      <c r="A32">
        <v>0.39999999999999902</v>
      </c>
      <c r="C32">
        <f t="shared" si="1"/>
        <v>0.10815744496698898</v>
      </c>
      <c r="D32">
        <f t="shared" si="2"/>
        <v>-3.5274905711998865E-2</v>
      </c>
      <c r="E32">
        <f t="shared" si="0"/>
        <v>-3.2088292783989732E-2</v>
      </c>
      <c r="G32">
        <v>0.48</v>
      </c>
      <c r="K32">
        <v>0.41999999999999899</v>
      </c>
      <c r="L32">
        <f t="shared" si="3"/>
        <v>0.11760071494452867</v>
      </c>
    </row>
    <row r="33" spans="1:12" x14ac:dyDescent="0.25">
      <c r="A33">
        <v>0.37999999999999901</v>
      </c>
      <c r="C33">
        <f t="shared" si="1"/>
        <v>0.10872804350872044</v>
      </c>
      <c r="D33">
        <f t="shared" si="2"/>
        <v>-3.6652972281745778E-2</v>
      </c>
      <c r="E33">
        <f t="shared" si="0"/>
        <v>-3.0816597407586192E-2</v>
      </c>
      <c r="G33">
        <v>0.5</v>
      </c>
      <c r="K33">
        <v>0.39999999999999902</v>
      </c>
      <c r="L33">
        <f t="shared" si="3"/>
        <v>0.11805156360498806</v>
      </c>
    </row>
    <row r="34" spans="1:12" x14ac:dyDescent="0.25">
      <c r="A34">
        <v>0.35999999999999899</v>
      </c>
      <c r="C34">
        <f t="shared" si="1"/>
        <v>0.10900269395558405</v>
      </c>
      <c r="D34">
        <f t="shared" si="2"/>
        <v>-3.7987846251440929E-2</v>
      </c>
      <c r="E34">
        <f t="shared" si="0"/>
        <v>-2.9519251204085509E-2</v>
      </c>
      <c r="G34">
        <v>0.52</v>
      </c>
      <c r="K34">
        <v>0.37999999999999901</v>
      </c>
      <c r="L34">
        <f t="shared" si="3"/>
        <v>0.11818907724325924</v>
      </c>
    </row>
    <row r="35" spans="1:12" x14ac:dyDescent="0.25">
      <c r="A35">
        <v>0.33999999999999903</v>
      </c>
      <c r="C35">
        <f t="shared" si="1"/>
        <v>0.10895801487579922</v>
      </c>
      <c r="D35">
        <f t="shared" si="2"/>
        <v>-3.9276335072336716E-2</v>
      </c>
      <c r="E35">
        <f t="shared" si="0"/>
        <v>-2.819899126286974E-2</v>
      </c>
      <c r="G35">
        <v>0.54</v>
      </c>
      <c r="K35">
        <v>0.35999999999999899</v>
      </c>
      <c r="L35">
        <f t="shared" si="3"/>
        <v>0.11799676934472501</v>
      </c>
    </row>
    <row r="36" spans="1:12" x14ac:dyDescent="0.25">
      <c r="A36">
        <v>0.31999999999999901</v>
      </c>
      <c r="C36">
        <f t="shared" si="1"/>
        <v>0.10856860603397157</v>
      </c>
      <c r="D36">
        <f t="shared" si="2"/>
        <v>-4.0515258705964362E-2</v>
      </c>
      <c r="E36">
        <f t="shared" si="0"/>
        <v>-2.6859449971066832E-2</v>
      </c>
      <c r="G36">
        <v>0.56000000000000005</v>
      </c>
      <c r="K36">
        <v>0.33999999999999903</v>
      </c>
      <c r="L36">
        <f t="shared" si="3"/>
        <v>0.11745606567937474</v>
      </c>
    </row>
    <row r="37" spans="1:12" x14ac:dyDescent="0.25">
      <c r="A37">
        <v>0.29999999999999899</v>
      </c>
      <c r="C37">
        <f t="shared" si="1"/>
        <v>0.10780704079262435</v>
      </c>
      <c r="D37">
        <f t="shared" si="2"/>
        <v>-4.1700838760898751E-2</v>
      </c>
      <c r="E37">
        <f t="shared" si="0"/>
        <v>-2.550510907219445E-2</v>
      </c>
      <c r="G37">
        <v>0.57999999999999996</v>
      </c>
      <c r="K37">
        <v>0.31999999999999901</v>
      </c>
      <c r="L37">
        <f t="shared" si="3"/>
        <v>0.11654626042017756</v>
      </c>
    </row>
    <row r="38" spans="1:12" x14ac:dyDescent="0.25">
      <c r="A38">
        <v>0.27999999999999903</v>
      </c>
      <c r="C38">
        <f t="shared" si="1"/>
        <v>0.10664383859728517</v>
      </c>
      <c r="D38">
        <f t="shared" si="2"/>
        <v>-4.2827889937125871E-2</v>
      </c>
      <c r="E38">
        <f t="shared" si="0"/>
        <v>-2.4141216122593949E-2</v>
      </c>
      <c r="G38">
        <v>0.6</v>
      </c>
      <c r="K38">
        <v>0.29999999999999899</v>
      </c>
      <c r="L38">
        <f t="shared" si="3"/>
        <v>0.115244475095778</v>
      </c>
    </row>
    <row r="39" spans="1:12" x14ac:dyDescent="0.25">
      <c r="A39">
        <v>0.25999999999999901</v>
      </c>
      <c r="C39">
        <f t="shared" si="1"/>
        <v>0.10504739631722863</v>
      </c>
      <c r="D39">
        <f t="shared" si="2"/>
        <v>-4.3888758606246261E-2</v>
      </c>
      <c r="E39">
        <f t="shared" si="0"/>
        <v>-2.2773666656472312E-2</v>
      </c>
      <c r="G39">
        <v>0.62</v>
      </c>
      <c r="K39">
        <v>0.27999999999999903</v>
      </c>
      <c r="L39">
        <f t="shared" si="3"/>
        <v>0.11352560824486588</v>
      </c>
    </row>
    <row r="40" spans="1:12" x14ac:dyDescent="0.25">
      <c r="A40">
        <v>0.23999999999999899</v>
      </c>
      <c r="C40">
        <f t="shared" si="1"/>
        <v>0.10298384430734923</v>
      </c>
      <c r="D40">
        <f t="shared" si="2"/>
        <v>-4.4871928874794631E-2</v>
      </c>
      <c r="E40">
        <f t="shared" si="0"/>
        <v>-2.1408854843391945E-2</v>
      </c>
      <c r="G40">
        <v>0.64</v>
      </c>
      <c r="K40">
        <v>0.25999999999999901</v>
      </c>
      <c r="L40">
        <f t="shared" si="3"/>
        <v>0.11136225617896625</v>
      </c>
    </row>
    <row r="41" spans="1:12" x14ac:dyDescent="0.25">
      <c r="A41">
        <v>0.219999999999999</v>
      </c>
      <c r="C41">
        <f t="shared" si="1"/>
        <v>0.10041677121168167</v>
      </c>
      <c r="D41">
        <f t="shared" si="2"/>
        <v>-4.5760177557269216E-2</v>
      </c>
      <c r="E41">
        <f t="shared" si="0"/>
        <v>-2.0053495000644933E-2</v>
      </c>
      <c r="G41">
        <v>0.66</v>
      </c>
      <c r="K41">
        <v>0.23999999999999899</v>
      </c>
      <c r="L41">
        <f t="shared" si="3"/>
        <v>0.10872457290082996</v>
      </c>
    </row>
    <row r="42" spans="1:12" x14ac:dyDescent="0.25">
      <c r="A42">
        <v>0.19999999999999901</v>
      </c>
      <c r="C42">
        <f t="shared" si="1"/>
        <v>9.730672331495345E-2</v>
      </c>
      <c r="D42">
        <f t="shared" si="2"/>
        <v>-4.6528095266016985E-2</v>
      </c>
      <c r="E42">
        <f t="shared" si="0"/>
        <v>-1.8714415982625368E-2</v>
      </c>
      <c r="G42">
        <v>0.68</v>
      </c>
      <c r="K42">
        <v>0.219999999999999</v>
      </c>
      <c r="L42">
        <f t="shared" si="3"/>
        <v>0.10558001619023284</v>
      </c>
    </row>
    <row r="43" spans="1:12" x14ac:dyDescent="0.25">
      <c r="A43">
        <v>0.17999999999999899</v>
      </c>
      <c r="C43">
        <f t="shared" si="1"/>
        <v>9.3610314722173599E-2</v>
      </c>
      <c r="D43">
        <f t="shared" si="2"/>
        <v>-4.7138680208040594E-2</v>
      </c>
      <c r="E43">
        <f t="shared" si="0"/>
        <v>-1.7398330191895683E-2</v>
      </c>
      <c r="G43">
        <v>0.7</v>
      </c>
      <c r="K43">
        <v>0.19999999999999901</v>
      </c>
      <c r="L43">
        <f t="shared" si="3"/>
        <v>0.10189288989270941</v>
      </c>
    </row>
    <row r="44" spans="1:12" x14ac:dyDescent="0.25">
      <c r="A44">
        <v>0.159999999999999</v>
      </c>
      <c r="C44">
        <f t="shared" si="1"/>
        <v>8.9278652051455756E-2</v>
      </c>
      <c r="D44">
        <f t="shared" si="2"/>
        <v>-4.7538510885473513E-2</v>
      </c>
      <c r="E44">
        <f t="shared" si="0"/>
        <v>-1.6111578728568887E-2</v>
      </c>
      <c r="G44">
        <v>0.72</v>
      </c>
      <c r="K44">
        <v>0.17999999999999899</v>
      </c>
      <c r="L44">
        <f t="shared" si="3"/>
        <v>9.762352488560809E-2</v>
      </c>
    </row>
    <row r="45" spans="1:12" x14ac:dyDescent="0.25">
      <c r="A45">
        <v>0.13999999999999899</v>
      </c>
      <c r="C45">
        <f t="shared" si="1"/>
        <v>8.4254509571255271E-2</v>
      </c>
      <c r="D45">
        <f t="shared" si="2"/>
        <v>-4.7650618345823369E-2</v>
      </c>
      <c r="E45">
        <f t="shared" si="0"/>
        <v>-1.4859854005557976E-2</v>
      </c>
      <c r="G45">
        <v>0.74</v>
      </c>
      <c r="K45">
        <v>0.159999999999999</v>
      </c>
      <c r="L45">
        <f t="shared" si="3"/>
        <v>9.2726811861270256E-2</v>
      </c>
    </row>
    <row r="46" spans="1:12" x14ac:dyDescent="0.25">
      <c r="A46">
        <v>0.119999999999999</v>
      </c>
      <c r="C46">
        <f t="shared" si="1"/>
        <v>7.8467110445940444E-2</v>
      </c>
      <c r="D46">
        <f t="shared" si="2"/>
        <v>-4.7363380407311438E-2</v>
      </c>
      <c r="E46">
        <f t="shared" si="0"/>
        <v>-1.36479009993207E-2</v>
      </c>
      <c r="G46">
        <v>0.76</v>
      </c>
      <c r="K46">
        <v>0.13999999999999899</v>
      </c>
      <c r="L46">
        <f t="shared" si="3"/>
        <v>8.7149537011158767E-2</v>
      </c>
    </row>
    <row r="47" spans="1:12" x14ac:dyDescent="0.25">
      <c r="A47">
        <v>0.11</v>
      </c>
      <c r="C47">
        <f t="shared" si="1"/>
        <v>7.5259051810856778E-2</v>
      </c>
      <c r="D47">
        <f t="shared" si="2"/>
        <v>-4.7021336045835242E-2</v>
      </c>
      <c r="E47">
        <f t="shared" si="0"/>
        <v>-1.2479198172870132E-2</v>
      </c>
      <c r="G47">
        <v>0.78</v>
      </c>
      <c r="K47">
        <v>0.119999999999999</v>
      </c>
      <c r="L47">
        <f t="shared" si="3"/>
        <v>8.0825402035233626E-2</v>
      </c>
    </row>
    <row r="48" spans="1:12" x14ac:dyDescent="0.25">
      <c r="A48">
        <v>0.100000000000001</v>
      </c>
      <c r="C48">
        <f t="shared" si="1"/>
        <v>7.1821994589781793E-2</v>
      </c>
      <c r="D48">
        <f t="shared" si="2"/>
        <v>-4.651194889093594E-2</v>
      </c>
      <c r="E48">
        <f t="shared" si="0"/>
        <v>-1.1355618995264577E-2</v>
      </c>
      <c r="G48">
        <v>0.8</v>
      </c>
      <c r="K48">
        <v>0.11</v>
      </c>
      <c r="L48">
        <f>0.2159*(K48^0.5)+0.2576*(K48^1.5)-1.698*(K48^2.5)+2.633*(K48^3.5)-1.976*(K48^4.5)+0.5689*(K48^5.5)</f>
        <v>7.5259051810856778E-2</v>
      </c>
    </row>
    <row r="49" spans="1:12" x14ac:dyDescent="0.25">
      <c r="A49">
        <v>9.0000000000001995E-2</v>
      </c>
      <c r="C49">
        <f t="shared" si="1"/>
        <v>6.8137011281283758E-2</v>
      </c>
      <c r="D49">
        <f t="shared" si="2"/>
        <v>-4.5800771114537002E-2</v>
      </c>
      <c r="E49">
        <f t="shared" si="0"/>
        <v>-1.0277074885868986E-2</v>
      </c>
      <c r="G49">
        <v>0.82</v>
      </c>
      <c r="K49">
        <v>0.100000000000001</v>
      </c>
      <c r="L49">
        <f t="shared" ref="L49:L59" si="4">0.2159*(K49^0.5)+0.2576*(K49^1.5)-1.698*(K49^2.5)+2.633*(K49^3.5)-1.976*(K49^4.5)+0.5689*(K49^5.5)</f>
        <v>7.1821994589781793E-2</v>
      </c>
    </row>
    <row r="50" spans="1:12" x14ac:dyDescent="0.25">
      <c r="A50">
        <v>8.0000000000002999E-2</v>
      </c>
      <c r="C50">
        <f t="shared" si="1"/>
        <v>6.4179789884283828E-2</v>
      </c>
      <c r="D50">
        <f t="shared" si="2"/>
        <v>-4.4844090742938866E-2</v>
      </c>
      <c r="E50">
        <f t="shared" si="0"/>
        <v>-9.241140329361186E-3</v>
      </c>
      <c r="G50">
        <v>0.84</v>
      </c>
      <c r="K50">
        <v>9.0000000000001995E-2</v>
      </c>
      <c r="L50">
        <f t="shared" si="4"/>
        <v>6.8137011281283758E-2</v>
      </c>
    </row>
    <row r="51" spans="1:12" x14ac:dyDescent="0.25">
      <c r="A51">
        <v>7.0000000000004003E-2</v>
      </c>
      <c r="C51">
        <f t="shared" si="1"/>
        <v>5.9917914926546009E-2</v>
      </c>
      <c r="D51">
        <f t="shared" si="2"/>
        <v>-4.3585212436323711E-2</v>
      </c>
      <c r="E51">
        <f t="shared" si="0"/>
        <v>-8.2426608365075982E-3</v>
      </c>
      <c r="G51">
        <v>0.86</v>
      </c>
      <c r="K51">
        <v>8.0000000000002999E-2</v>
      </c>
      <c r="L51">
        <f t="shared" si="4"/>
        <v>6.4179789884283828E-2</v>
      </c>
    </row>
    <row r="52" spans="1:12" x14ac:dyDescent="0.25">
      <c r="A52">
        <v>6.0000000000005001E-2</v>
      </c>
      <c r="C52">
        <f t="shared" si="1"/>
        <v>5.5306235614631639E-2</v>
      </c>
      <c r="D52">
        <f t="shared" si="2"/>
        <v>-4.1948399034223705E-2</v>
      </c>
      <c r="E52">
        <f t="shared" si="0"/>
        <v>-7.273344364140899E-3</v>
      </c>
      <c r="G52">
        <v>0.88</v>
      </c>
      <c r="K52">
        <v>7.0000000000004003E-2</v>
      </c>
      <c r="L52">
        <f t="shared" si="4"/>
        <v>5.9917914926546009E-2</v>
      </c>
    </row>
    <row r="53" spans="1:12" x14ac:dyDescent="0.25">
      <c r="A53">
        <v>5.0000000000005998E-2</v>
      </c>
      <c r="C53">
        <f t="shared" si="1"/>
        <v>5.0278425129247954E-2</v>
      </c>
      <c r="D53">
        <f t="shared" si="2"/>
        <v>-3.9828280087329672E-2</v>
      </c>
      <c r="E53">
        <f t="shared" si="0"/>
        <v>-6.3213367541339882E-3</v>
      </c>
      <c r="G53">
        <v>0.9</v>
      </c>
      <c r="K53">
        <v>6.0000000000005001E-2</v>
      </c>
      <c r="L53">
        <f t="shared" si="4"/>
        <v>5.5306235614631639E-2</v>
      </c>
    </row>
    <row r="54" spans="1:12" x14ac:dyDescent="0.25">
      <c r="A54">
        <v>4.0000000000007002E-2</v>
      </c>
      <c r="C54">
        <f t="shared" si="1"/>
        <v>4.4730142339076108E-2</v>
      </c>
      <c r="D54">
        <f t="shared" si="2"/>
        <v>-3.7069523431541296E-2</v>
      </c>
      <c r="E54">
        <f t="shared" si="0"/>
        <v>-5.3707817041243056E-3</v>
      </c>
      <c r="G54">
        <v>0.92</v>
      </c>
      <c r="K54">
        <v>5.0000000000005998E-2</v>
      </c>
      <c r="L54">
        <f t="shared" si="4"/>
        <v>5.0278425129247954E-2</v>
      </c>
    </row>
    <row r="55" spans="1:12" x14ac:dyDescent="0.25">
      <c r="A55">
        <v>3.0000000000007999E-2</v>
      </c>
      <c r="C55">
        <f t="shared" si="1"/>
        <v>3.8480852286799809E-2</v>
      </c>
      <c r="D55">
        <f t="shared" si="2"/>
        <v>-3.3422379135258272E-2</v>
      </c>
      <c r="E55">
        <f t="shared" si="0"/>
        <v>-4.4013657414042617E-3</v>
      </c>
      <c r="G55">
        <v>0.94</v>
      </c>
      <c r="K55">
        <v>4.0000000000007002E-2</v>
      </c>
      <c r="L55">
        <f t="shared" si="4"/>
        <v>4.4730142339076108E-2</v>
      </c>
    </row>
    <row r="56" spans="1:12" x14ac:dyDescent="0.25">
      <c r="A56">
        <v>2.0000000000009E-2</v>
      </c>
      <c r="C56">
        <f t="shared" si="1"/>
        <v>3.116835469894717E-2</v>
      </c>
      <c r="D56">
        <f t="shared" si="2"/>
        <v>-2.8424018856143245E-2</v>
      </c>
      <c r="E56">
        <f t="shared" si="0"/>
        <v>-3.3878486347915793E-3</v>
      </c>
      <c r="G56">
        <v>0.96</v>
      </c>
      <c r="K56">
        <v>3.0000000000007999E-2</v>
      </c>
      <c r="L56">
        <f t="shared" si="4"/>
        <v>3.8480852286799809E-2</v>
      </c>
    </row>
    <row r="57" spans="1:12" x14ac:dyDescent="0.25">
      <c r="A57">
        <v>1.0000000000009999E-2</v>
      </c>
      <c r="C57">
        <f t="shared" si="1"/>
        <v>2.1830881329700142E-2</v>
      </c>
      <c r="D57">
        <f t="shared" si="2"/>
        <v>-2.0944125549952626E-2</v>
      </c>
      <c r="E57">
        <f t="shared" si="0"/>
        <v>-2.2995796468634477E-3</v>
      </c>
      <c r="G57">
        <v>0.98</v>
      </c>
      <c r="K57">
        <v>2.0000000000009E-2</v>
      </c>
      <c r="L57">
        <f t="shared" si="4"/>
        <v>3.116835469894717E-2</v>
      </c>
    </row>
    <row r="58" spans="1:12" x14ac:dyDescent="0.25">
      <c r="A58">
        <v>0</v>
      </c>
      <c r="C58">
        <f t="shared" si="1"/>
        <v>0</v>
      </c>
      <c r="D58">
        <f t="shared" si="2"/>
        <v>0</v>
      </c>
      <c r="E58">
        <f t="shared" si="0"/>
        <v>-1.0999999999997678E-3</v>
      </c>
      <c r="G58">
        <v>1</v>
      </c>
      <c r="K58">
        <v>1.0000000000009999E-2</v>
      </c>
      <c r="L58">
        <f t="shared" si="4"/>
        <v>2.1830881329700142E-2</v>
      </c>
    </row>
    <row r="59" spans="1:12" x14ac:dyDescent="0.25">
      <c r="K59">
        <v>0</v>
      </c>
      <c r="L59">
        <f t="shared" si="4"/>
        <v>0</v>
      </c>
    </row>
    <row r="60" spans="1:12" x14ac:dyDescent="0.25">
      <c r="K60">
        <v>0.01</v>
      </c>
      <c r="L60">
        <f t="shared" ref="L60:L115" si="5">-0.2185*($K60^0.5)+0.902*($K60^1.5)-2.231*($K60^2.5)+3.359*($K60^3.5)-2.61*($K60^4.5)+0.7974*($K60^5.5)</f>
        <v>-2.0969976702026005E-2</v>
      </c>
    </row>
    <row r="61" spans="1:12" x14ac:dyDescent="0.25">
      <c r="K61">
        <v>0.02</v>
      </c>
      <c r="L61">
        <f t="shared" si="5"/>
        <v>-2.8471787911648748E-2</v>
      </c>
    </row>
    <row r="62" spans="1:12" x14ac:dyDescent="0.25">
      <c r="K62">
        <v>0.03</v>
      </c>
      <c r="L62">
        <f t="shared" si="5"/>
        <v>-3.3490813470058813E-2</v>
      </c>
    </row>
    <row r="63" spans="1:12" x14ac:dyDescent="0.25">
      <c r="K63">
        <v>0.04</v>
      </c>
      <c r="L63">
        <f t="shared" si="5"/>
        <v>-3.7156244789248005E-2</v>
      </c>
    </row>
    <row r="64" spans="1:12" x14ac:dyDescent="0.25">
      <c r="K64">
        <v>0.05</v>
      </c>
      <c r="L64">
        <f t="shared" si="5"/>
        <v>-3.9930290605960969E-2</v>
      </c>
    </row>
    <row r="65" spans="11:12" x14ac:dyDescent="0.25">
      <c r="K65">
        <v>0.06</v>
      </c>
      <c r="L65">
        <f t="shared" si="5"/>
        <v>-4.2062456978484299E-2</v>
      </c>
    </row>
    <row r="66" spans="11:12" x14ac:dyDescent="0.25">
      <c r="K66">
        <v>7.0000000000000007E-2</v>
      </c>
      <c r="L66">
        <f t="shared" si="5"/>
        <v>-4.3708099757245419E-2</v>
      </c>
    </row>
    <row r="67" spans="11:12" x14ac:dyDescent="0.25">
      <c r="K67">
        <v>0.08</v>
      </c>
      <c r="L67">
        <f t="shared" si="5"/>
        <v>-4.4972807194089734E-2</v>
      </c>
    </row>
    <row r="68" spans="11:12" x14ac:dyDescent="0.25">
      <c r="K68">
        <v>0.09</v>
      </c>
      <c r="L68">
        <f t="shared" si="5"/>
        <v>-4.5932676759822003E-2</v>
      </c>
    </row>
    <row r="69" spans="11:12" x14ac:dyDescent="0.25">
      <c r="K69">
        <v>0.1</v>
      </c>
      <c r="L69">
        <f t="shared" si="5"/>
        <v>-4.6644868620469591E-2</v>
      </c>
    </row>
    <row r="70" spans="11:12" x14ac:dyDescent="0.25">
      <c r="K70">
        <v>0.11</v>
      </c>
      <c r="L70">
        <f t="shared" si="5"/>
        <v>-4.7153634995843942E-2</v>
      </c>
    </row>
    <row r="71" spans="11:12" x14ac:dyDescent="0.25">
      <c r="K71">
        <v>0.12</v>
      </c>
      <c r="L71">
        <f t="shared" si="5"/>
        <v>-4.7494016389308912E-2</v>
      </c>
    </row>
    <row r="72" spans="11:12" x14ac:dyDescent="0.25">
      <c r="K72">
        <v>0.14000000000000001</v>
      </c>
      <c r="L72">
        <f t="shared" si="5"/>
        <v>-4.7777326259705578E-2</v>
      </c>
    </row>
    <row r="73" spans="11:12" x14ac:dyDescent="0.25">
      <c r="K73">
        <v>0.16</v>
      </c>
      <c r="L73">
        <f t="shared" si="5"/>
        <v>-4.7664804859904007E-2</v>
      </c>
    </row>
    <row r="74" spans="11:12" x14ac:dyDescent="0.25">
      <c r="K74">
        <v>0.18</v>
      </c>
      <c r="L74">
        <f t="shared" si="5"/>
        <v>-4.727316202259034E-2</v>
      </c>
    </row>
    <row r="75" spans="11:12" x14ac:dyDescent="0.25">
      <c r="K75">
        <v>0.2</v>
      </c>
      <c r="L75">
        <f t="shared" si="5"/>
        <v>-4.6684104888761048E-2</v>
      </c>
    </row>
    <row r="76" spans="11:12" x14ac:dyDescent="0.25">
      <c r="K76">
        <v>0.22</v>
      </c>
      <c r="L76">
        <f t="shared" si="5"/>
        <v>-4.5955239109468242E-2</v>
      </c>
    </row>
    <row r="77" spans="11:12" x14ac:dyDescent="0.25">
      <c r="K77">
        <v>0.24</v>
      </c>
      <c r="L77">
        <f t="shared" si="5"/>
        <v>-4.5127046512589773E-2</v>
      </c>
    </row>
    <row r="78" spans="11:12" x14ac:dyDescent="0.25">
      <c r="K78">
        <v>0.26</v>
      </c>
      <c r="L78">
        <f t="shared" si="5"/>
        <v>-4.4227604534754099E-2</v>
      </c>
    </row>
    <row r="79" spans="11:12" x14ac:dyDescent="0.25">
      <c r="K79">
        <v>0.28000000000000003</v>
      </c>
      <c r="L79">
        <f t="shared" si="5"/>
        <v>-4.327591860925159E-2</v>
      </c>
    </row>
    <row r="80" spans="11:12" x14ac:dyDescent="0.25">
      <c r="K80">
        <v>0.3</v>
      </c>
      <c r="L80">
        <f t="shared" si="5"/>
        <v>-4.2284355615172124E-2</v>
      </c>
    </row>
    <row r="81" spans="11:12" x14ac:dyDescent="0.25">
      <c r="K81">
        <v>0.32</v>
      </c>
      <c r="L81">
        <f t="shared" si="5"/>
        <v>-4.1260467659453758E-2</v>
      </c>
    </row>
    <row r="82" spans="11:12" x14ac:dyDescent="0.25">
      <c r="K82">
        <v>0.34</v>
      </c>
      <c r="L82">
        <f t="shared" si="5"/>
        <v>-4.0208385878483827E-2</v>
      </c>
    </row>
    <row r="83" spans="11:12" x14ac:dyDescent="0.25">
      <c r="K83">
        <v>0.36</v>
      </c>
      <c r="L83">
        <f t="shared" si="5"/>
        <v>-3.9129900435456048E-2</v>
      </c>
    </row>
    <row r="84" spans="11:12" x14ac:dyDescent="0.25">
      <c r="K84">
        <v>0.38</v>
      </c>
      <c r="L84">
        <f t="shared" si="5"/>
        <v>-3.8025304471939719E-2</v>
      </c>
    </row>
    <row r="85" spans="11:12" x14ac:dyDescent="0.25">
      <c r="K85">
        <v>0.4</v>
      </c>
      <c r="L85">
        <f t="shared" si="5"/>
        <v>-3.6894055657904427E-2</v>
      </c>
    </row>
    <row r="86" spans="11:12" x14ac:dyDescent="0.25">
      <c r="K86">
        <v>0.42</v>
      </c>
      <c r="L86">
        <f t="shared" si="5"/>
        <v>-3.5735293351613198E-2</v>
      </c>
    </row>
    <row r="87" spans="11:12" x14ac:dyDescent="0.25">
      <c r="K87">
        <v>0.44</v>
      </c>
      <c r="L87">
        <f t="shared" si="5"/>
        <v>-3.454823895344801E-2</v>
      </c>
    </row>
    <row r="88" spans="11:12" x14ac:dyDescent="0.25">
      <c r="K88">
        <v>0.46</v>
      </c>
      <c r="L88">
        <f t="shared" si="5"/>
        <v>-3.3332499903981731E-2</v>
      </c>
    </row>
    <row r="89" spans="11:12" x14ac:dyDescent="0.25">
      <c r="K89">
        <v>0.48</v>
      </c>
      <c r="L89">
        <f t="shared" si="5"/>
        <v>-3.2088292783989732E-2</v>
      </c>
    </row>
    <row r="90" spans="11:12" x14ac:dyDescent="0.25">
      <c r="K90">
        <v>0.5</v>
      </c>
      <c r="L90">
        <f t="shared" si="5"/>
        <v>-3.0816597407586192E-2</v>
      </c>
    </row>
    <row r="91" spans="11:12" x14ac:dyDescent="0.25">
      <c r="K91">
        <v>0.52</v>
      </c>
      <c r="L91">
        <f t="shared" si="5"/>
        <v>-2.9519251204085509E-2</v>
      </c>
    </row>
    <row r="92" spans="11:12" x14ac:dyDescent="0.25">
      <c r="K92">
        <v>0.54</v>
      </c>
      <c r="L92">
        <f t="shared" si="5"/>
        <v>-2.819899126286974E-2</v>
      </c>
    </row>
    <row r="93" spans="11:12" x14ac:dyDescent="0.25">
      <c r="K93">
        <v>0.56000000000000005</v>
      </c>
      <c r="L93">
        <f t="shared" si="5"/>
        <v>-2.6859449971066832E-2</v>
      </c>
    </row>
    <row r="94" spans="11:12" x14ac:dyDescent="0.25">
      <c r="K94">
        <v>0.57999999999999996</v>
      </c>
      <c r="L94">
        <f t="shared" si="5"/>
        <v>-2.550510907219445E-2</v>
      </c>
    </row>
    <row r="95" spans="11:12" x14ac:dyDescent="0.25">
      <c r="K95">
        <v>0.6</v>
      </c>
      <c r="L95">
        <f t="shared" si="5"/>
        <v>-2.4141216122593949E-2</v>
      </c>
    </row>
    <row r="96" spans="11:12" x14ac:dyDescent="0.25">
      <c r="K96">
        <v>0.62</v>
      </c>
      <c r="L96">
        <f t="shared" si="5"/>
        <v>-2.2773666656472312E-2</v>
      </c>
    </row>
    <row r="97" spans="11:12" x14ac:dyDescent="0.25">
      <c r="K97">
        <v>0.64</v>
      </c>
      <c r="L97">
        <f t="shared" si="5"/>
        <v>-2.1408854843391945E-2</v>
      </c>
    </row>
    <row r="98" spans="11:12" x14ac:dyDescent="0.25">
      <c r="K98">
        <v>0.66</v>
      </c>
      <c r="L98">
        <f t="shared" si="5"/>
        <v>-2.0053495000644933E-2</v>
      </c>
    </row>
    <row r="99" spans="11:12" x14ac:dyDescent="0.25">
      <c r="K99">
        <v>0.68</v>
      </c>
      <c r="L99">
        <f t="shared" si="5"/>
        <v>-1.8714415982625368E-2</v>
      </c>
    </row>
    <row r="100" spans="11:12" x14ac:dyDescent="0.25">
      <c r="K100">
        <v>0.7</v>
      </c>
      <c r="L100">
        <f t="shared" si="5"/>
        <v>-1.7398330191895683E-2</v>
      </c>
    </row>
    <row r="101" spans="11:12" x14ac:dyDescent="0.25">
      <c r="K101">
        <v>0.72</v>
      </c>
      <c r="L101">
        <f t="shared" si="5"/>
        <v>-1.6111578728568887E-2</v>
      </c>
    </row>
    <row r="102" spans="11:12" x14ac:dyDescent="0.25">
      <c r="K102">
        <v>0.74</v>
      </c>
      <c r="L102">
        <f t="shared" si="5"/>
        <v>-1.4859854005557976E-2</v>
      </c>
    </row>
    <row r="103" spans="11:12" x14ac:dyDescent="0.25">
      <c r="K103">
        <v>0.76</v>
      </c>
      <c r="L103">
        <f t="shared" si="5"/>
        <v>-1.36479009993207E-2</v>
      </c>
    </row>
    <row r="104" spans="11:12" x14ac:dyDescent="0.25">
      <c r="K104">
        <v>0.78</v>
      </c>
      <c r="L104">
        <f t="shared" si="5"/>
        <v>-1.2479198172870132E-2</v>
      </c>
    </row>
    <row r="105" spans="11:12" x14ac:dyDescent="0.25">
      <c r="K105">
        <v>0.8</v>
      </c>
      <c r="L105">
        <f t="shared" si="5"/>
        <v>-1.1355618995264577E-2</v>
      </c>
    </row>
    <row r="106" spans="11:12" x14ac:dyDescent="0.25">
      <c r="K106">
        <v>0.82</v>
      </c>
      <c r="L106">
        <f t="shared" si="5"/>
        <v>-1.0277074885868986E-2</v>
      </c>
    </row>
    <row r="107" spans="11:12" x14ac:dyDescent="0.25">
      <c r="K107">
        <v>0.84</v>
      </c>
      <c r="L107">
        <f t="shared" si="5"/>
        <v>-9.241140329361186E-3</v>
      </c>
    </row>
    <row r="108" spans="11:12" x14ac:dyDescent="0.25">
      <c r="K108">
        <v>0.86</v>
      </c>
      <c r="L108">
        <f t="shared" si="5"/>
        <v>-8.2426608365075982E-3</v>
      </c>
    </row>
    <row r="109" spans="11:12" x14ac:dyDescent="0.25">
      <c r="K109">
        <v>0.88</v>
      </c>
      <c r="L109">
        <f t="shared" si="5"/>
        <v>-7.273344364140899E-3</v>
      </c>
    </row>
    <row r="110" spans="11:12" x14ac:dyDescent="0.25">
      <c r="K110">
        <v>0.9</v>
      </c>
      <c r="L110">
        <f t="shared" si="5"/>
        <v>-6.3213367541339882E-3</v>
      </c>
    </row>
    <row r="111" spans="11:12" x14ac:dyDescent="0.25">
      <c r="K111">
        <v>0.92</v>
      </c>
      <c r="L111">
        <f t="shared" si="5"/>
        <v>-5.3707817041243056E-3</v>
      </c>
    </row>
    <row r="112" spans="11:12" x14ac:dyDescent="0.25">
      <c r="K112">
        <v>0.94</v>
      </c>
      <c r="L112">
        <f t="shared" si="5"/>
        <v>-4.4013657414042617E-3</v>
      </c>
    </row>
    <row r="113" spans="11:12" x14ac:dyDescent="0.25">
      <c r="K113">
        <v>0.96</v>
      </c>
      <c r="L113">
        <f t="shared" si="5"/>
        <v>-3.3878486347915793E-3</v>
      </c>
    </row>
    <row r="114" spans="11:12" x14ac:dyDescent="0.25">
      <c r="K114">
        <v>0.98</v>
      </c>
      <c r="L114">
        <f t="shared" si="5"/>
        <v>-2.2995796468634477E-3</v>
      </c>
    </row>
    <row r="115" spans="11:12" x14ac:dyDescent="0.25">
      <c r="K115">
        <v>1</v>
      </c>
      <c r="L115">
        <f t="shared" si="5"/>
        <v>-1.0999999999997678E-3</v>
      </c>
    </row>
  </sheetData>
  <mergeCells count="1">
    <mergeCell ref="K1:L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5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Peron</cp:lastModifiedBy>
  <dcterms:created xsi:type="dcterms:W3CDTF">2017-08-23T05:06:21Z</dcterms:created>
  <dcterms:modified xsi:type="dcterms:W3CDTF">2017-09-04T09:01:35Z</dcterms:modified>
</cp:coreProperties>
</file>