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9D148D51-01AF-405F-9AB9-01F1EEE34FF8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kosarak" sheetId="5" r:id="rId1"/>
    <sheet name="webdocs" sheetId="3" r:id="rId2"/>
    <sheet name="Caida_0" sheetId="4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9" i="4"/>
  <c r="I8" i="4"/>
  <c r="I7" i="4"/>
  <c r="I6" i="4"/>
  <c r="I4" i="4"/>
  <c r="I3" i="4"/>
</calcChain>
</file>

<file path=xl/sharedStrings.xml><?xml version="1.0" encoding="utf-8"?>
<sst xmlns="http://schemas.openxmlformats.org/spreadsheetml/2006/main" count="698" uniqueCount="396">
  <si>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</si>
  <si>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</si>
  <si>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</si>
  <si>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</si>
  <si>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</si>
  <si>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</si>
  <si>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</si>
  <si>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</si>
  <si>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</si>
  <si>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</si>
  <si>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</si>
  <si>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</si>
  <si>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</si>
  <si>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</si>
  <si>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</si>
  <si>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</si>
  <si>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</si>
  <si>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</si>
  <si>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</si>
  <si>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</si>
  <si>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</si>
  <si>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</si>
  <si>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</si>
  <si>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</si>
  <si>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</si>
  <si>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</si>
  <si>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</si>
  <si>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820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</si>
  <si>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</si>
  <si>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</si>
  <si>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</si>
  <si>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</si>
  <si>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</si>
  <si>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</si>
  <si>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</si>
  <si>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1024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</si>
  <si>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</si>
  <si>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</si>
  <si>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2*128</t>
    <phoneticPr fontId="1" type="noConversion"/>
  </si>
  <si>
    <t>5408=Top:4272 bytes, Sketch:1024 bytes, Sketch_head:112 bytes.</t>
    <phoneticPr fontId="1" type="noConversion"/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</si>
  <si>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</si>
  <si>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</si>
  <si>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</si>
  <si>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</si>
  <si>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</si>
  <si>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8*128</t>
    <phoneticPr fontId="1" type="noConversion"/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</si>
  <si>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</si>
  <si>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</si>
  <si>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</si>
  <si>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</si>
  <si>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Find:16,TP:1,FP:15</t>
  </si>
  <si>
    <t>2*256</t>
    <phoneticPr fontId="1" type="noConversion"/>
  </si>
  <si>
    <t>Find:5,TP:0,FP:5</t>
  </si>
  <si>
    <t>Find:9,TP:1,FP:8</t>
  </si>
  <si>
    <t>Find:22,TP:1,FP:21</t>
  </si>
  <si>
    <t>8*256</t>
    <phoneticPr fontId="1" type="noConversion"/>
  </si>
  <si>
    <t>13568=Top:9024 bytes, Sketch:4096 bytes, Sketch_head:448 bytes.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</si>
  <si>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</si>
  <si>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</si>
  <si>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</si>
  <si>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</si>
  <si>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</si>
  <si>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</si>
  <si>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</si>
  <si>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</si>
  <si>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</si>
  <si>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</si>
  <si>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</si>
  <si>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</si>
  <si>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</si>
  <si>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</si>
  <si>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</si>
  <si>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42160 =Top-1024 with size 9328 bytes+ CMS with size 32832 bytes.</t>
    <phoneticPr fontId="1" type="noConversion"/>
  </si>
  <si>
    <t>1508.087</t>
  </si>
  <si>
    <t>Find:41,TP:0,FP:41</t>
  </si>
  <si>
    <t>1940.782</t>
  </si>
  <si>
    <t>Find:11,TP:0,FP:11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</si>
  <si>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</si>
  <si>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</si>
  <si>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</si>
  <si>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</si>
  <si>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</si>
  <si>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</si>
  <si>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</si>
  <si>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</si>
  <si>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</si>
  <si>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</si>
  <si>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</si>
  <si>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</si>
  <si>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</si>
  <si>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</si>
  <si>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</si>
  <si>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</si>
  <si>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</si>
  <si>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</si>
  <si>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</si>
  <si>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</si>
  <si>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</si>
  <si>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</si>
  <si>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</si>
  <si>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</si>
  <si>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</si>
  <si>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</si>
  <si>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</si>
  <si>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</si>
  <si>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</si>
  <si>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</si>
  <si>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</si>
  <si>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</si>
  <si>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</si>
  <si>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</si>
  <si>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</si>
  <si>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</si>
  <si>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</si>
  <si>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</si>
  <si>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</si>
  <si>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</si>
  <si>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</si>
  <si>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</si>
  <si>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</si>
  <si>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</si>
  <si>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</si>
  <si>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</si>
  <si>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</si>
  <si>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</si>
  <si>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</si>
  <si>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</si>
  <si>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</si>
  <si>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</si>
  <si>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</si>
  <si>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</si>
  <si>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</si>
  <si>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</si>
  <si>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</si>
  <si>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</si>
  <si>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</si>
  <si>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</si>
  <si>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</si>
  <si>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</si>
  <si>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</si>
  <si>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</si>
  <si>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</si>
  <si>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</si>
  <si>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</si>
  <si>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</si>
  <si>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</si>
  <si>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</si>
  <si>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</si>
  <si>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</si>
  <si>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</si>
  <si>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</si>
  <si>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</si>
  <si>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</si>
  <si>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</si>
  <si>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</si>
  <si>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</si>
  <si>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</si>
  <si>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</si>
  <si>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</si>
  <si>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</si>
  <si>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</si>
  <si>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</si>
  <si>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</si>
  <si>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</si>
  <si>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</si>
  <si>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</si>
  <si>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</si>
  <si>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</si>
  <si>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</si>
  <si>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</si>
  <si>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</si>
  <si>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</si>
  <si>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</si>
  <si>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</si>
  <si>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</si>
  <si>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</si>
  <si>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</si>
  <si>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</si>
  <si>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</si>
  <si>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</si>
  <si>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</si>
  <si>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</si>
  <si>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</si>
  <si>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</si>
  <si>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</si>
  <si>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</si>
  <si>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</si>
  <si>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</si>
  <si>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</si>
  <si>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</si>
  <si>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</si>
  <si>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</si>
  <si>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</si>
  <si>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</si>
  <si>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</si>
  <si>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</si>
  <si>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</si>
  <si>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</si>
  <si>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</si>
  <si>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</si>
  <si>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</si>
  <si>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</si>
  <si>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</si>
  <si>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</si>
  <si>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10160 bytes=Top:4272 bytes, Sketch:4096 bytes, Sketch_head:1792 bytes.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</si>
  <si>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</si>
  <si>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</si>
  <si>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</si>
  <si>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</si>
  <si>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</si>
  <si>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</si>
  <si>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</si>
  <si>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</si>
  <si>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</si>
  <si>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</si>
  <si>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</si>
  <si>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</si>
  <si>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</si>
  <si>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</si>
  <si>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</si>
  <si>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</si>
  <si>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</si>
  <si>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</si>
  <si>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</si>
  <si>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320.545</t>
  </si>
  <si>
    <t>0.1875</t>
  </si>
  <si>
    <t>Find:192, TP:3, FP:189</t>
  </si>
  <si>
    <t>0.057511</t>
  </si>
  <si>
    <t>4.889648</t>
  </si>
  <si>
    <t>1.569921</t>
  </si>
  <si>
    <t>18.708008</t>
  </si>
  <si>
    <t>274.756</t>
  </si>
  <si>
    <t>4272 bytes=Top-512 with size 4272 bytes</t>
  </si>
  <si>
    <t>350.237</t>
  </si>
  <si>
    <t>0.1973</t>
  </si>
  <si>
    <t>Find:202, TP:4, FP:198</t>
  </si>
  <si>
    <t>0.065773</t>
  </si>
  <si>
    <t>5.427734</t>
  </si>
  <si>
    <t>1.217496</t>
  </si>
  <si>
    <t>20.160156</t>
  </si>
  <si>
    <t>7056 bytes=Top-820 with size 7056 bytes.</t>
  </si>
  <si>
    <t>510.799</t>
  </si>
  <si>
    <t xml:space="preserve">471.100 </t>
  </si>
  <si>
    <t>0.1982</t>
  </si>
  <si>
    <t>Find:203, TP:1, FP:202</t>
  </si>
  <si>
    <t>0.068372</t>
  </si>
  <si>
    <t>5.657227</t>
  </si>
  <si>
    <t>1.261226</t>
  </si>
  <si>
    <t>21.021484</t>
  </si>
  <si>
    <t>494.539</t>
  </si>
  <si>
    <t>350.822</t>
  </si>
  <si>
    <t>0.1855</t>
  </si>
  <si>
    <t>Find:190, TP:1, FP:189</t>
  </si>
  <si>
    <t>0.060226</t>
  </si>
  <si>
    <t>5.071289</t>
  </si>
  <si>
    <t>1.598098</t>
  </si>
  <si>
    <t>20.392578</t>
  </si>
  <si>
    <t>355.461</t>
  </si>
  <si>
    <t>13344 bytes=Top:9024 bytes, Sketch:4096 bytes, Sketch_head:224 bytes.</t>
  </si>
  <si>
    <t>0.1865</t>
  </si>
  <si>
    <t>Find:191, TP:1, FP:190</t>
  </si>
  <si>
    <t>0.057737</t>
  </si>
  <si>
    <t>4.939453</t>
  </si>
  <si>
    <t>1.211482</t>
  </si>
  <si>
    <t>18.737305</t>
  </si>
  <si>
    <t>729.976</t>
  </si>
  <si>
    <t>364.360</t>
  </si>
  <si>
    <t>17664 bytes=Top:9024 bytes, Sketch:8192 bytes, Sketch_head:448 bytes.</t>
  </si>
  <si>
    <t>0.1992</t>
  </si>
  <si>
    <t>Find:204, TP:2, FP:202</t>
  </si>
  <si>
    <t>0.066274</t>
  </si>
  <si>
    <t>5.449219</t>
  </si>
  <si>
    <t>1.557849</t>
  </si>
  <si>
    <t>20.239258</t>
  </si>
  <si>
    <t>258.663</t>
  </si>
  <si>
    <t>0.2363</t>
  </si>
  <si>
    <t>Find:121, TP:1, FP:120</t>
  </si>
  <si>
    <t>0.069986</t>
  </si>
  <si>
    <t>8.828125</t>
  </si>
  <si>
    <t>1.315502</t>
  </si>
  <si>
    <t>29.373047</t>
  </si>
  <si>
    <t>222.700</t>
  </si>
  <si>
    <t>0.2168</t>
  </si>
  <si>
    <t>Find:111, TP:1, FP:110</t>
  </si>
  <si>
    <t>0.058789</t>
  </si>
  <si>
    <t>7.626953</t>
  </si>
  <si>
    <t>1.171607</t>
  </si>
  <si>
    <t>30.167969</t>
  </si>
  <si>
    <t>927.371</t>
  </si>
  <si>
    <t>149.039</t>
  </si>
  <si>
    <t>0.2188</t>
  </si>
  <si>
    <t>Find:112, TP:2, FP:110</t>
  </si>
  <si>
    <t>0.062261</t>
  </si>
  <si>
    <t>7.750000</t>
  </si>
  <si>
    <t>1.378157</t>
  </si>
  <si>
    <t>30.416016</t>
  </si>
  <si>
    <t>491.452</t>
  </si>
  <si>
    <t>Find:121, TP:3, FP:118</t>
  </si>
  <si>
    <t>0.065492</t>
  </si>
  <si>
    <t>8.195312</t>
  </si>
  <si>
    <t>1.573333</t>
  </si>
  <si>
    <t>28.884766</t>
  </si>
  <si>
    <t>257.001</t>
  </si>
  <si>
    <t>0.2148</t>
  </si>
  <si>
    <t>Find:110, TP:3, FP:107</t>
  </si>
  <si>
    <t>0.053933</t>
  </si>
  <si>
    <t>7.046875</t>
  </si>
  <si>
    <t>1.453923</t>
  </si>
  <si>
    <t>28.720703</t>
  </si>
  <si>
    <t>209.471</t>
  </si>
  <si>
    <t>0.055499</t>
  </si>
  <si>
    <t>7.103516</t>
  </si>
  <si>
    <t>1.966178</t>
  </si>
  <si>
    <t>29.361328</t>
  </si>
  <si>
    <t>192.328</t>
  </si>
  <si>
    <t>0.2461</t>
  </si>
  <si>
    <t>Find:126, TP:1, FP:125</t>
  </si>
  <si>
    <t>0.078409</t>
  </si>
  <si>
    <t>9.626953</t>
  </si>
  <si>
    <t>1.194182</t>
  </si>
  <si>
    <t>30.732422</t>
  </si>
  <si>
    <t>1852.709</t>
  </si>
  <si>
    <t>Find:63, TP:1, FP:62</t>
  </si>
  <si>
    <t xml:space="preserve">158.812 </t>
  </si>
  <si>
    <t>0.2695</t>
  </si>
  <si>
    <t>Find:69, TP:1, FP:68</t>
  </si>
  <si>
    <t>0.070032</t>
  </si>
  <si>
    <t>13.664062</t>
  </si>
  <si>
    <t>1.526976</t>
  </si>
  <si>
    <t>45.863281</t>
  </si>
  <si>
    <t>184.179</t>
  </si>
  <si>
    <t>132.003</t>
  </si>
  <si>
    <t>0.2500</t>
  </si>
  <si>
    <t>Find:64, TP:1, FP:63</t>
  </si>
  <si>
    <t>0.059059</t>
  </si>
  <si>
    <t>11.816406</t>
  </si>
  <si>
    <t>1.315159</t>
  </si>
  <si>
    <t>44.066406</t>
  </si>
  <si>
    <t>133.115</t>
  </si>
  <si>
    <t>8*1024</t>
  </si>
  <si>
    <t>42240 bytes=Top:9024 bytes, Sketch:32768 bytes, Sketch_head:448 bytes.</t>
  </si>
  <si>
    <t>0.2129</t>
  </si>
  <si>
    <t>Find:218, TP:2, FP:216</t>
  </si>
  <si>
    <t>232.609</t>
  </si>
  <si>
    <t>0.067397</t>
  </si>
  <si>
    <t>5.350586</t>
  </si>
  <si>
    <t>1.307126</t>
  </si>
  <si>
    <t>19.268555</t>
  </si>
  <si>
    <t>16384</t>
  </si>
  <si>
    <t>32*32768</t>
    <phoneticPr fontId="1" type="noConversion"/>
  </si>
  <si>
    <t>4792.666</t>
  </si>
  <si>
    <t>Total memory 4336680 bytes=Top:140584 bytes, Sketch:4194304 bytes, Sketch_head:1792 bytes.</t>
  </si>
  <si>
    <t>Find:7749, TP:3862, FP:3887</t>
  </si>
  <si>
    <t>0.053106</t>
  </si>
  <si>
    <t>0.354614</t>
  </si>
  <si>
    <t>0.422683</t>
  </si>
  <si>
    <t>0.969299</t>
  </si>
  <si>
    <t>0.4730</t>
  </si>
  <si>
    <t>11184 bytes=Top:9024 bytes, Sketch:2048 bytes, Sketch_head:112 bytes</t>
  </si>
  <si>
    <t>0.5889</t>
  </si>
  <si>
    <t>Find:603, TP:95, FP:929</t>
  </si>
  <si>
    <t>0.6104</t>
  </si>
  <si>
    <t>Find:625, TP:96, FP:928</t>
  </si>
  <si>
    <t>0.6338</t>
  </si>
  <si>
    <t>Find:649, TP:171, FP:853</t>
  </si>
  <si>
    <t>8*1024</t>
    <phoneticPr fontId="1" type="noConversion"/>
  </si>
  <si>
    <t>1.229167</t>
  </si>
  <si>
    <t>1.208041</t>
  </si>
  <si>
    <t>1.166920</t>
  </si>
  <si>
    <t>16*128</t>
    <phoneticPr fontId="1" type="noConversion"/>
  </si>
  <si>
    <t>304.325</t>
  </si>
  <si>
    <t>13360 bytes=Top:4272 bytes, Sketch:8192 bytes, Sketch_head:896 bytes.</t>
  </si>
  <si>
    <t>0.7031</t>
  </si>
  <si>
    <t>Find:360, TP:60, FP:452</t>
  </si>
  <si>
    <t>1.099439</t>
  </si>
  <si>
    <t>174.090</t>
  </si>
  <si>
    <t>117.101</t>
  </si>
  <si>
    <t>1.209329</t>
  </si>
  <si>
    <t>16*256</t>
    <phoneticPr fontId="1" type="noConversion"/>
  </si>
  <si>
    <t>1.174691</t>
  </si>
  <si>
    <t>268.585</t>
  </si>
  <si>
    <t>21552 bytes=Top:4272 bytes, Sketch:16384 bytes, Sketch_head:896 bytes.</t>
  </si>
  <si>
    <t>Find:362, TP:75, FP:437</t>
  </si>
  <si>
    <t>467.024</t>
  </si>
  <si>
    <t>646.896</t>
  </si>
  <si>
    <t>Precision (Top-k)</t>
    <phoneticPr fontId="1" type="noConversion"/>
  </si>
  <si>
    <t>=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</si>
  <si>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</si>
  <si>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</si>
  <si>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</si>
  <si>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</si>
  <si>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0.707</t>
  </si>
  <si>
    <t>70.975</t>
  </si>
  <si>
    <t>13344 bytes =Top:9024+ Sketch:4096+ Sk_head:224</t>
  </si>
  <si>
    <t>171.546</t>
  </si>
  <si>
    <t>138.28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</si>
</sst>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82" formatCode="0.000_);[Red]\(0.000\)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0" fontId="0" fillId="0" borderId="0" xfId="0" applyBorder="1"/>
    <xf numFmtId="49" fontId="0" fillId="0" borderId="31" xfId="0" applyNumberFormat="1" applyBorder="1"/>
    <xf numFmtId="49" fontId="0" fillId="0" borderId="31" xfId="0" applyNumberFormat="1" applyFill="1" applyBorder="1"/>
    <xf numFmtId="49" fontId="0" fillId="0" borderId="32" xfId="0" applyNumberFormat="1" applyBorder="1"/>
    <xf numFmtId="0" fontId="3" fillId="0" borderId="0" xfId="0" applyFont="1" applyAlignment="1">
      <alignment horizontal="left" vertical="center"/>
    </xf>
    <xf numFmtId="49" fontId="5" fillId="0" borderId="5" xfId="0" applyNumberFormat="1" applyFont="1" applyBorder="1"/>
    <xf numFmtId="0" fontId="5" fillId="0" borderId="5" xfId="0" applyFont="1" applyBorder="1"/>
    <xf numFmtId="49" fontId="0" fillId="0" borderId="33" xfId="0" applyNumberFormat="1" applyBorder="1"/>
    <xf numFmtId="49" fontId="0" fillId="0" borderId="34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2" fillId="0" borderId="7" xfId="0" applyNumberFormat="1" applyFont="1" applyBorder="1"/>
    <xf numFmtId="177" fontId="0" fillId="0" borderId="12" xfId="0" applyNumberFormat="1" applyBorder="1"/>
    <xf numFmtId="177" fontId="0" fillId="0" borderId="13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5" xfId="0" applyNumberFormat="1" applyBorder="1"/>
    <xf numFmtId="177" fontId="0" fillId="0" borderId="16" xfId="0" applyNumberFormat="1" applyBorder="1"/>
    <xf numFmtId="177" fontId="0" fillId="0" borderId="22" xfId="0" applyNumberFormat="1" applyBorder="1"/>
    <xf numFmtId="177" fontId="0" fillId="0" borderId="0" xfId="0" applyNumberFormat="1"/>
    <xf numFmtId="177" fontId="0" fillId="0" borderId="23" xfId="0" applyNumberFormat="1" applyBorder="1"/>
    <xf numFmtId="0" fontId="4" fillId="0" borderId="0" xfId="0" applyNumberFormat="1" applyFont="1" applyAlignment="1">
      <alignment horizontal="left" vertical="center"/>
    </xf>
    <xf numFmtId="182" fontId="2" fillId="0" borderId="1" xfId="0" applyNumberFormat="1" applyFont="1" applyBorder="1" applyAlignment="1">
      <alignment horizontal="left" vertical="center"/>
    </xf>
    <xf numFmtId="182" fontId="0" fillId="0" borderId="0" xfId="0" applyNumberFormat="1" applyAlignment="1">
      <alignment horizontal="left" vertical="center"/>
    </xf>
    <xf numFmtId="182" fontId="0" fillId="0" borderId="12" xfId="0" applyNumberFormat="1" applyBorder="1" applyAlignment="1">
      <alignment horizontal="left" vertical="center"/>
    </xf>
    <xf numFmtId="182" fontId="0" fillId="0" borderId="26" xfId="0" applyNumberFormat="1" applyBorder="1" applyAlignment="1">
      <alignment horizontal="left" vertical="center"/>
    </xf>
    <xf numFmtId="182" fontId="0" fillId="0" borderId="9" xfId="0" applyNumberFormat="1" applyBorder="1" applyAlignment="1">
      <alignment horizontal="left" vertical="center"/>
    </xf>
    <xf numFmtId="182" fontId="0" fillId="0" borderId="15" xfId="0" applyNumberFormat="1" applyBorder="1" applyAlignment="1">
      <alignment horizontal="left" vertical="center"/>
    </xf>
    <xf numFmtId="182" fontId="0" fillId="0" borderId="22" xfId="0" applyNumberFormat="1" applyBorder="1" applyAlignment="1">
      <alignment horizontal="left" vertical="center"/>
    </xf>
    <xf numFmtId="182" fontId="0" fillId="0" borderId="12" xfId="0" applyNumberFormat="1" applyFill="1" applyBorder="1" applyAlignment="1">
      <alignment horizontal="left" vertical="center"/>
    </xf>
    <xf numFmtId="182" fontId="0" fillId="0" borderId="0" xfId="0" applyNumberFormat="1" applyBorder="1" applyAlignment="1">
      <alignment horizontal="left" vertical="center"/>
    </xf>
    <xf numFmtId="182" fontId="0" fillId="0" borderId="8" xfId="0" applyNumberFormat="1" applyBorder="1" applyAlignment="1">
      <alignment horizontal="left" vertical="center"/>
    </xf>
    <xf numFmtId="182" fontId="0" fillId="0" borderId="11" xfId="0" applyNumberFormat="1" applyBorder="1" applyAlignment="1">
      <alignment horizontal="left" vertical="center"/>
    </xf>
    <xf numFmtId="182" fontId="0" fillId="0" borderId="14" xfId="0" applyNumberFormat="1" applyBorder="1" applyAlignment="1">
      <alignment horizontal="left" vertical="center"/>
    </xf>
    <xf numFmtId="182" fontId="0" fillId="0" borderId="17" xfId="0" applyNumberFormat="1" applyFill="1" applyBorder="1" applyAlignment="1">
      <alignment horizontal="left" vertical="center"/>
    </xf>
    <xf numFmtId="182" fontId="0" fillId="0" borderId="18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9"/>
  <sheetViews>
    <sheetView tabSelected="1" topLeftCell="C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45"/>
  <cols>
    <col min="2" max="2" width="27" bestFit="1" customWidth="1"/>
    <col min="3" max="3" width="8" bestFit="1" customWidth="1"/>
    <col min="4" max="4" width="7.140625" bestFit="1" customWidth="1"/>
    <col min="5" max="5" width="64.640625" style="43" bestFit="1" customWidth="1"/>
    <col min="6" max="6" width="10.92578125" style="71" customWidth="1"/>
    <col min="7" max="7" width="23.85546875" style="43" bestFit="1" customWidth="1"/>
    <col min="8" max="8" width="9.42578125" style="43" customWidth="1"/>
    <col min="9" max="9" width="11.78515625" style="67" customWidth="1"/>
    <col min="10" max="10" width="10.35546875" style="67" bestFit="1" customWidth="1"/>
    <col min="11" max="11" width="12.640625" style="67" bestFit="1" customWidth="1"/>
    <col min="12" max="12" width="9.640625" style="67" bestFit="1" customWidth="1"/>
    <col min="14" max="14" width="9" customWidth="1"/>
    <col min="17" max="17" width="11.640625" bestFit="1" customWidth="1"/>
    <col min="18" max="18" width="10.640625" style="55" bestFit="1" customWidth="1"/>
  </cols>
  <sheetData>
    <row r="1" spans="2:12" ht="15.75" thickTop="1" thickBot="1" x14ac:dyDescent="0.5">
      <c r="B1" s="18" t="s">
        <v>8</v>
      </c>
      <c r="C1" s="15" t="s">
        <v>0</v>
      </c>
      <c r="D1" s="16" t="s">
        <v>1</v>
      </c>
      <c r="E1" s="16" t="s">
        <v>4</v>
      </c>
      <c r="F1" s="70" t="s">
        <v>184</v>
      </c>
      <c r="G1" s="15" t="s">
        <v>156</v>
      </c>
      <c r="H1" s="15" t="s">
        <v>385</v>
      </c>
      <c r="I1" s="56" t="s">
        <v>389</v>
      </c>
      <c r="J1" s="56" t="s">
        <v>170</v>
      </c>
      <c r="K1" s="56" t="s">
        <v>387</v>
      </c>
      <c r="L1" s="57" t="s">
        <v>168</v>
      </c>
    </row>
    <row r="2" spans="2:12" ht="15.75" thickTop="1" thickBot="1" x14ac:dyDescent="0.5">
      <c r="B2" s="51" t="s">
        <v>164</v>
      </c>
      <c r="C2" s="28">
        <v>512</v>
      </c>
      <c r="D2" s="29" t="s">
        <v>38</v>
      </c>
      <c r="E2" s="6" t="s">
        <v>195</v>
      </c>
      <c r="F2" s="71">
        <v>88.957999999999998</v>
      </c>
      <c r="G2" s="6" t="s">
        <v>196</v>
      </c>
      <c r="H2" s="6" t="s">
        <v>203</v>
      </c>
      <c r="I2" s="58">
        <v>4.3451999999999998E-2</v>
      </c>
      <c r="J2" s="58">
        <v>5.3554690000000003</v>
      </c>
      <c r="K2" s="58">
        <v>0.99920200000000003</v>
      </c>
      <c r="L2" s="58">
        <v>1.2291669999999999</v>
      </c>
    </row>
    <row r="3" spans="2:12" ht="15.4" thickBot="1" x14ac:dyDescent="0.5">
      <c r="B3" s="52" t="s">
        <v>187</v>
      </c>
      <c r="C3" s="8"/>
      <c r="D3" s="9" t="s">
        <v>2</v>
      </c>
      <c r="E3" s="9" t="s">
        <v>199</v>
      </c>
      <c r="F3" s="71">
        <v>98.066000000000003</v>
      </c>
      <c r="G3" s="47" t="s">
        <v>201</v>
      </c>
      <c r="H3" s="9" t="s">
        <v>200</v>
      </c>
      <c r="I3" s="58">
        <v>4.6648000000000002E-2</v>
      </c>
      <c r="J3" s="58">
        <v>5.8554690000000003</v>
      </c>
      <c r="K3" s="58">
        <v>0.98161799999999999</v>
      </c>
      <c r="L3" s="59">
        <v>1.2080409999999999</v>
      </c>
    </row>
    <row r="4" spans="2:12" ht="15.4" thickBot="1" x14ac:dyDescent="0.5">
      <c r="B4" s="3"/>
      <c r="C4" s="24"/>
      <c r="D4" s="9" t="s">
        <v>45</v>
      </c>
      <c r="E4" s="9" t="s">
        <v>149</v>
      </c>
      <c r="F4" s="72" t="s">
        <v>395</v>
      </c>
      <c r="G4" s="47" t="s">
        <v>202</v>
      </c>
      <c r="H4" s="9" t="s">
        <v>172</v>
      </c>
      <c r="I4" s="58">
        <v>4.8258000000000002E-2</v>
      </c>
      <c r="J4" s="58">
        <v>5.9511719999999997</v>
      </c>
      <c r="K4" s="58">
        <v>0.94327300000000003</v>
      </c>
      <c r="L4" s="59">
        <v>1.16692</v>
      </c>
    </row>
    <row r="5" spans="2:12" ht="15.4" thickBot="1" x14ac:dyDescent="0.5">
      <c r="B5" s="3"/>
      <c r="C5" s="24"/>
      <c r="D5" s="9" t="s">
        <v>369</v>
      </c>
      <c r="E5" s="9" t="s">
        <v>371</v>
      </c>
      <c r="F5" s="72">
        <v>159.54900000000001</v>
      </c>
      <c r="G5" s="47" t="s">
        <v>373</v>
      </c>
      <c r="H5" s="9" t="s">
        <v>372</v>
      </c>
      <c r="I5" s="58">
        <v>4.3908000000000003E-2</v>
      </c>
      <c r="J5" s="58">
        <v>5.3417969999999997</v>
      </c>
      <c r="K5" s="58">
        <v>0.87922400000000001</v>
      </c>
      <c r="L5" s="59">
        <v>1.0994390000000001</v>
      </c>
    </row>
    <row r="6" spans="2:12" ht="15.4" thickBot="1" x14ac:dyDescent="0.5">
      <c r="B6" s="3"/>
      <c r="C6" s="8"/>
      <c r="D6" s="9" t="s">
        <v>51</v>
      </c>
      <c r="E6" s="9" t="s">
        <v>208</v>
      </c>
      <c r="F6" s="72" t="s">
        <v>376</v>
      </c>
      <c r="G6" s="47" t="s">
        <v>210</v>
      </c>
      <c r="H6" s="9" t="s">
        <v>209</v>
      </c>
      <c r="I6" s="58">
        <v>4.8815999999999998E-2</v>
      </c>
      <c r="J6" s="58">
        <v>6.046875</v>
      </c>
      <c r="K6" s="58">
        <v>0.98258800000000002</v>
      </c>
      <c r="L6" s="59">
        <v>1.2093290000000001</v>
      </c>
    </row>
    <row r="7" spans="2:12" ht="15.4" thickBot="1" x14ac:dyDescent="0.5">
      <c r="B7" s="3"/>
      <c r="C7" s="8"/>
      <c r="D7" s="25" t="s">
        <v>3</v>
      </c>
      <c r="E7" s="9" t="s">
        <v>211</v>
      </c>
      <c r="F7" s="71">
        <v>106.562</v>
      </c>
      <c r="G7" s="47" t="s">
        <v>213</v>
      </c>
      <c r="H7" s="9" t="s">
        <v>212</v>
      </c>
      <c r="I7" s="58">
        <v>4.3317000000000001E-2</v>
      </c>
      <c r="J7" s="58">
        <v>5.7050780000000003</v>
      </c>
      <c r="K7" s="58">
        <v>0.94822099999999998</v>
      </c>
      <c r="L7" s="59">
        <v>1.1746909999999999</v>
      </c>
    </row>
    <row r="8" spans="2:12" ht="15.4" thickBot="1" x14ac:dyDescent="0.5">
      <c r="B8" s="3"/>
      <c r="C8" s="8"/>
      <c r="D8" s="25" t="s">
        <v>55</v>
      </c>
      <c r="E8" s="9" t="s">
        <v>214</v>
      </c>
      <c r="F8" s="71">
        <v>104.303</v>
      </c>
      <c r="G8" s="47" t="s">
        <v>215</v>
      </c>
      <c r="H8" s="9" t="s">
        <v>209</v>
      </c>
      <c r="I8" s="58">
        <v>3.7630999999999998E-2</v>
      </c>
      <c r="J8" s="58">
        <v>4.34375</v>
      </c>
      <c r="K8" s="58">
        <v>0.877745</v>
      </c>
      <c r="L8" s="59">
        <v>1.0981700000000001</v>
      </c>
    </row>
    <row r="9" spans="2:12" ht="15.4" thickBot="1" x14ac:dyDescent="0.5">
      <c r="B9" s="3"/>
      <c r="C9" s="8"/>
      <c r="D9" s="9" t="s">
        <v>378</v>
      </c>
      <c r="E9" s="9" t="s">
        <v>381</v>
      </c>
      <c r="F9" s="71">
        <v>130.648</v>
      </c>
      <c r="G9" s="47" t="s">
        <v>382</v>
      </c>
      <c r="H9" s="9" t="s">
        <v>391</v>
      </c>
      <c r="I9" s="58">
        <v>3.5654999999999999E-2</v>
      </c>
      <c r="J9" s="58">
        <v>4.0117190000000003</v>
      </c>
      <c r="K9" s="58">
        <v>0.74616899999999997</v>
      </c>
      <c r="L9" s="59">
        <v>0.95852899999999996</v>
      </c>
    </row>
    <row r="10" spans="2:12" ht="15.4" thickBot="1" x14ac:dyDescent="0.5">
      <c r="B10" s="3"/>
      <c r="C10" s="8"/>
      <c r="D10" s="9"/>
      <c r="E10" s="9"/>
      <c r="F10" s="72"/>
      <c r="G10" s="47"/>
      <c r="H10" s="9"/>
      <c r="I10" s="58"/>
      <c r="J10" s="58"/>
      <c r="K10" s="58"/>
      <c r="L10" s="59"/>
    </row>
    <row r="11" spans="2:12" ht="15.4" thickBot="1" x14ac:dyDescent="0.5">
      <c r="B11" s="3"/>
      <c r="C11" s="8" t="s">
        <v>35</v>
      </c>
      <c r="D11" s="9" t="s">
        <v>38</v>
      </c>
      <c r="E11" s="9" t="s">
        <v>157</v>
      </c>
      <c r="F11" s="72">
        <v>173.756</v>
      </c>
      <c r="G11" s="47" t="s">
        <v>158</v>
      </c>
      <c r="H11" s="9" t="s">
        <v>216</v>
      </c>
      <c r="I11" s="58">
        <v>5.9753000000000001E-2</v>
      </c>
      <c r="J11" s="58">
        <v>4.2197269999999998</v>
      </c>
      <c r="K11" s="58">
        <v>1.0160670000000001</v>
      </c>
      <c r="L11" s="59">
        <v>1.219204</v>
      </c>
    </row>
    <row r="12" spans="2:12" ht="15.4" thickBot="1" x14ac:dyDescent="0.5">
      <c r="B12" s="3"/>
      <c r="C12" s="8"/>
      <c r="D12" s="9" t="s">
        <v>2</v>
      </c>
      <c r="E12" s="9" t="s">
        <v>159</v>
      </c>
      <c r="F12" s="72">
        <v>181.636</v>
      </c>
      <c r="G12" s="47" t="s">
        <v>161</v>
      </c>
      <c r="H12" s="9" t="s">
        <v>160</v>
      </c>
      <c r="I12" s="58">
        <v>6.3125000000000001E-2</v>
      </c>
      <c r="J12" s="58">
        <v>4.4443359999999998</v>
      </c>
      <c r="K12" s="58">
        <v>1.0052209999999999</v>
      </c>
      <c r="L12" s="59">
        <v>1.207722</v>
      </c>
    </row>
    <row r="13" spans="2:12" ht="15.4" thickBot="1" x14ac:dyDescent="0.5">
      <c r="B13" s="3"/>
      <c r="C13" s="8"/>
      <c r="D13" s="9" t="s">
        <v>45</v>
      </c>
      <c r="E13" s="9" t="s">
        <v>162</v>
      </c>
      <c r="F13" s="72">
        <v>203.096</v>
      </c>
      <c r="G13" s="47" t="s">
        <v>163</v>
      </c>
      <c r="H13" s="9" t="s">
        <v>220</v>
      </c>
      <c r="I13" s="58">
        <v>5.4815999999999997E-2</v>
      </c>
      <c r="J13" s="58">
        <v>3.9296880000000001</v>
      </c>
      <c r="K13" s="58">
        <v>0.98497100000000004</v>
      </c>
      <c r="L13" s="59">
        <v>1.1861550000000001</v>
      </c>
    </row>
    <row r="14" spans="2:12" ht="15.4" thickBot="1" x14ac:dyDescent="0.5">
      <c r="B14" s="3"/>
      <c r="C14" s="8"/>
      <c r="D14" s="9" t="s">
        <v>51</v>
      </c>
      <c r="E14" s="9" t="s">
        <v>358</v>
      </c>
      <c r="F14" s="72">
        <v>125.065</v>
      </c>
      <c r="G14" s="47" t="s">
        <v>223</v>
      </c>
      <c r="H14" s="9" t="s">
        <v>222</v>
      </c>
      <c r="I14" s="58">
        <v>5.9631999999999998E-2</v>
      </c>
      <c r="J14" s="58">
        <v>4.3730469999999997</v>
      </c>
      <c r="K14" s="58">
        <v>1.0068999999999999</v>
      </c>
      <c r="L14" s="59">
        <v>1.209999</v>
      </c>
    </row>
    <row r="15" spans="2:12" ht="15.4" thickBot="1" x14ac:dyDescent="0.5">
      <c r="B15" s="3"/>
      <c r="C15" s="8"/>
      <c r="D15" s="25" t="s">
        <v>3</v>
      </c>
      <c r="E15" s="9" t="s">
        <v>258</v>
      </c>
      <c r="F15" s="72">
        <v>185.90600000000001</v>
      </c>
      <c r="G15" s="47" t="s">
        <v>360</v>
      </c>
      <c r="H15" s="9" t="s">
        <v>359</v>
      </c>
      <c r="I15" s="58">
        <v>4.6205999999999997E-2</v>
      </c>
      <c r="J15" s="58">
        <v>3.4033199999999999</v>
      </c>
      <c r="K15" s="58">
        <v>0.98542099999999999</v>
      </c>
      <c r="L15" s="59">
        <v>1.1859150000000001</v>
      </c>
    </row>
    <row r="16" spans="2:12" ht="15.4" thickBot="1" x14ac:dyDescent="0.5">
      <c r="B16" s="3"/>
      <c r="C16" s="8"/>
      <c r="D16" s="9" t="s">
        <v>55</v>
      </c>
      <c r="E16" s="9" t="s">
        <v>267</v>
      </c>
      <c r="F16" s="72">
        <v>190.96600000000001</v>
      </c>
      <c r="G16" s="47" t="s">
        <v>362</v>
      </c>
      <c r="H16" s="9" t="s">
        <v>361</v>
      </c>
      <c r="I16" s="58">
        <v>5.3649000000000002E-2</v>
      </c>
      <c r="J16" s="58">
        <v>3.598633</v>
      </c>
      <c r="K16" s="58">
        <v>0.93696299999999999</v>
      </c>
      <c r="L16" s="59">
        <v>1.1344110000000001</v>
      </c>
    </row>
    <row r="17" spans="2:13" ht="15.4" thickBot="1" x14ac:dyDescent="0.5">
      <c r="B17" s="3"/>
      <c r="C17" s="8"/>
      <c r="D17" s="9" t="s">
        <v>365</v>
      </c>
      <c r="E17" s="9" t="s">
        <v>340</v>
      </c>
      <c r="F17" s="72">
        <v>189.285</v>
      </c>
      <c r="G17" s="47" t="s">
        <v>364</v>
      </c>
      <c r="H17" s="9" t="s">
        <v>363</v>
      </c>
      <c r="I17" s="58">
        <v>4.0030999999999997E-2</v>
      </c>
      <c r="J17" s="58">
        <v>2.5234380000000001</v>
      </c>
      <c r="K17" s="58">
        <v>0.683477</v>
      </c>
      <c r="L17" s="59">
        <v>0.86502199999999996</v>
      </c>
    </row>
    <row r="18" spans="2:13" ht="15.4" thickBot="1" x14ac:dyDescent="0.5">
      <c r="B18" s="3"/>
      <c r="C18" s="8"/>
      <c r="D18" s="9"/>
      <c r="E18" s="9"/>
      <c r="F18" s="72"/>
      <c r="G18" s="47"/>
      <c r="H18" s="9"/>
      <c r="I18" s="58"/>
      <c r="J18" s="58"/>
      <c r="K18" s="58"/>
      <c r="L18" s="59"/>
    </row>
    <row r="19" spans="2:13" ht="15.4" thickBot="1" x14ac:dyDescent="0.5">
      <c r="B19" s="3"/>
      <c r="C19" s="8"/>
      <c r="D19" s="9"/>
      <c r="E19" s="9"/>
      <c r="F19" s="72"/>
      <c r="G19" s="47"/>
      <c r="H19" s="9"/>
      <c r="I19" s="58"/>
      <c r="J19" s="58"/>
      <c r="K19" s="58"/>
      <c r="L19" s="59"/>
    </row>
    <row r="20" spans="2:13" ht="15.4" thickBot="1" x14ac:dyDescent="0.5">
      <c r="B20" s="3"/>
      <c r="C20" s="8" t="s">
        <v>43</v>
      </c>
      <c r="D20" s="9" t="s">
        <v>2</v>
      </c>
      <c r="E20" s="9" t="s">
        <v>150</v>
      </c>
      <c r="F20" s="72">
        <v>71.393000000000001</v>
      </c>
      <c r="G20" s="47" t="s">
        <v>155</v>
      </c>
      <c r="H20" s="9" t="s">
        <v>188</v>
      </c>
      <c r="I20" s="58">
        <v>3.2597000000000001E-2</v>
      </c>
      <c r="J20" s="58">
        <v>7.0898440000000003</v>
      </c>
      <c r="K20" s="58">
        <v>0.95537700000000003</v>
      </c>
      <c r="L20" s="59">
        <v>1.2057370000000001</v>
      </c>
      <c r="M20" s="23"/>
    </row>
    <row r="21" spans="2:13" ht="15.4" thickBot="1" x14ac:dyDescent="0.5">
      <c r="B21" s="4"/>
      <c r="C21" s="35"/>
      <c r="D21" s="36" t="s">
        <v>3</v>
      </c>
      <c r="E21" s="36" t="s">
        <v>151</v>
      </c>
      <c r="F21" s="73">
        <v>66.057000000000002</v>
      </c>
      <c r="G21" s="53" t="s">
        <v>148</v>
      </c>
      <c r="H21" s="36" t="s">
        <v>165</v>
      </c>
      <c r="I21" s="60">
        <v>3.0567E-2</v>
      </c>
      <c r="J21" s="60">
        <v>6.5117190000000003</v>
      </c>
      <c r="K21" s="60">
        <v>0.90162600000000004</v>
      </c>
      <c r="L21" s="61">
        <v>1.149743</v>
      </c>
    </row>
    <row r="22" spans="2:13" ht="15.75" thickTop="1" thickBot="1" x14ac:dyDescent="0.5">
      <c r="B22" s="51" t="s">
        <v>186</v>
      </c>
      <c r="C22" s="5">
        <v>512</v>
      </c>
      <c r="D22" s="6" t="s">
        <v>38</v>
      </c>
      <c r="E22" s="6" t="s">
        <v>195</v>
      </c>
      <c r="F22" s="74">
        <v>87.600999999999999</v>
      </c>
      <c r="G22" s="6" t="s">
        <v>196</v>
      </c>
      <c r="H22" s="6" t="s">
        <v>203</v>
      </c>
      <c r="I22" s="62">
        <v>4.3451999999999998E-2</v>
      </c>
      <c r="J22" s="62">
        <v>5.3554690000000003</v>
      </c>
      <c r="K22" s="62">
        <v>38.514884000000002</v>
      </c>
      <c r="L22" s="63">
        <v>39.927731999999999</v>
      </c>
    </row>
    <row r="23" spans="2:13" ht="15.4" thickBot="1" x14ac:dyDescent="0.5">
      <c r="B23" s="3"/>
      <c r="C23" s="8"/>
      <c r="D23" s="9" t="s">
        <v>2</v>
      </c>
      <c r="E23" s="9" t="s">
        <v>199</v>
      </c>
      <c r="F23" s="72">
        <v>100.911</v>
      </c>
      <c r="G23" s="47" t="s">
        <v>201</v>
      </c>
      <c r="H23" s="9" t="s">
        <v>200</v>
      </c>
      <c r="I23" s="58">
        <v>4.6648000000000002E-2</v>
      </c>
      <c r="J23" s="58">
        <v>5.8554690000000003</v>
      </c>
      <c r="K23" s="58">
        <v>38.810318000000002</v>
      </c>
      <c r="L23" s="59">
        <v>40.237515000000002</v>
      </c>
    </row>
    <row r="24" spans="2:13" ht="15.4" thickBot="1" x14ac:dyDescent="0.5">
      <c r="B24" s="3"/>
      <c r="C24" s="24"/>
      <c r="D24" s="9" t="s">
        <v>45</v>
      </c>
      <c r="E24" s="9" t="s">
        <v>149</v>
      </c>
      <c r="F24" s="72">
        <v>97.301000000000002</v>
      </c>
      <c r="G24" s="47" t="s">
        <v>202</v>
      </c>
      <c r="H24" s="9" t="s">
        <v>172</v>
      </c>
      <c r="I24" s="58">
        <v>4.8258000000000002E-2</v>
      </c>
      <c r="J24" s="58">
        <v>5.9511719999999997</v>
      </c>
      <c r="K24" s="58">
        <v>41.467312999999997</v>
      </c>
      <c r="L24" s="59">
        <v>42.983353999999999</v>
      </c>
    </row>
    <row r="25" spans="2:13" ht="15.4" thickBot="1" x14ac:dyDescent="0.5">
      <c r="B25" s="3"/>
      <c r="C25" s="8"/>
      <c r="D25" s="9" t="s">
        <v>51</v>
      </c>
      <c r="E25" s="9" t="s">
        <v>208</v>
      </c>
      <c r="F25" s="72">
        <v>97.653000000000006</v>
      </c>
      <c r="G25" s="47" t="s">
        <v>210</v>
      </c>
      <c r="H25" s="9" t="s">
        <v>209</v>
      </c>
      <c r="I25" s="58">
        <v>4.8815999999999998E-2</v>
      </c>
      <c r="J25" s="58">
        <v>6.046875</v>
      </c>
      <c r="K25" s="58">
        <v>38.334111</v>
      </c>
      <c r="L25" s="59">
        <v>39.737543000000002</v>
      </c>
    </row>
    <row r="26" spans="2:13" ht="15.4" thickBot="1" x14ac:dyDescent="0.5">
      <c r="B26" s="3"/>
      <c r="C26" s="8"/>
      <c r="D26" s="25" t="s">
        <v>3</v>
      </c>
      <c r="E26" s="9" t="s">
        <v>211</v>
      </c>
      <c r="F26" s="72">
        <v>96.74</v>
      </c>
      <c r="G26" s="47" t="s">
        <v>213</v>
      </c>
      <c r="H26" s="9" t="s">
        <v>212</v>
      </c>
      <c r="I26" s="58">
        <v>4.3317000000000001E-2</v>
      </c>
      <c r="J26" s="58">
        <v>5.7050780000000003</v>
      </c>
      <c r="K26" s="58">
        <v>39.329030000000003</v>
      </c>
      <c r="L26" s="59">
        <v>40.766568999999997</v>
      </c>
    </row>
    <row r="27" spans="2:13" ht="15.4" thickBot="1" x14ac:dyDescent="0.5">
      <c r="B27" s="3"/>
      <c r="C27" s="8"/>
      <c r="D27" s="25" t="s">
        <v>55</v>
      </c>
      <c r="E27" s="9" t="s">
        <v>214</v>
      </c>
      <c r="F27" s="72">
        <v>130.62799999999999</v>
      </c>
      <c r="G27" s="47" t="s">
        <v>215</v>
      </c>
      <c r="H27" s="9" t="s">
        <v>209</v>
      </c>
      <c r="I27" s="58">
        <v>3.7630999999999998E-2</v>
      </c>
      <c r="J27" s="58">
        <v>4.34375</v>
      </c>
      <c r="K27" s="58">
        <v>39.770735999999999</v>
      </c>
      <c r="L27" s="59">
        <v>41.224938999999999</v>
      </c>
    </row>
    <row r="28" spans="2:13" ht="15.4" thickBot="1" x14ac:dyDescent="0.5">
      <c r="B28" s="3"/>
      <c r="C28" s="8"/>
      <c r="D28" s="9"/>
      <c r="E28" s="9"/>
      <c r="F28" s="72"/>
      <c r="G28" s="47"/>
      <c r="H28" s="9"/>
      <c r="I28" s="58"/>
      <c r="J28" s="58"/>
      <c r="K28" s="58"/>
      <c r="L28" s="59"/>
    </row>
    <row r="29" spans="2:13" ht="15.4" thickBot="1" x14ac:dyDescent="0.5">
      <c r="B29" s="3"/>
      <c r="C29" s="8" t="s">
        <v>35</v>
      </c>
      <c r="D29" s="9" t="s">
        <v>38</v>
      </c>
      <c r="E29" s="9" t="s">
        <v>157</v>
      </c>
      <c r="F29" s="72">
        <v>176.667</v>
      </c>
      <c r="G29" s="47" t="s">
        <v>158</v>
      </c>
      <c r="H29" s="9" t="s">
        <v>216</v>
      </c>
      <c r="I29" s="58">
        <v>5.9753000000000001E-2</v>
      </c>
      <c r="J29" s="58">
        <v>4.2197269999999998</v>
      </c>
      <c r="K29" s="58">
        <v>23.500529</v>
      </c>
      <c r="L29" s="59">
        <v>24.330231999999999</v>
      </c>
    </row>
    <row r="30" spans="2:13" ht="15.4" thickBot="1" x14ac:dyDescent="0.5">
      <c r="B30" s="3"/>
      <c r="C30" s="8"/>
      <c r="D30" s="9" t="s">
        <v>2</v>
      </c>
      <c r="E30" s="9" t="s">
        <v>159</v>
      </c>
      <c r="F30" s="72">
        <v>184.636</v>
      </c>
      <c r="G30" s="47" t="s">
        <v>161</v>
      </c>
      <c r="H30" s="9" t="s">
        <v>160</v>
      </c>
      <c r="I30" s="58">
        <v>6.3125000000000001E-2</v>
      </c>
      <c r="J30" s="58">
        <v>4.4443359999999998</v>
      </c>
      <c r="K30" s="58">
        <v>23.485074999999998</v>
      </c>
      <c r="L30" s="59">
        <v>24.325042</v>
      </c>
    </row>
    <row r="31" spans="2:13" ht="15.4" thickBot="1" x14ac:dyDescent="0.5">
      <c r="B31" s="3"/>
      <c r="C31" s="8"/>
      <c r="D31" s="9" t="s">
        <v>45</v>
      </c>
      <c r="E31" s="9" t="s">
        <v>162</v>
      </c>
      <c r="F31" s="72">
        <v>191.24600000000001</v>
      </c>
      <c r="G31" s="47" t="s">
        <v>163</v>
      </c>
      <c r="H31" s="9" t="s">
        <v>220</v>
      </c>
      <c r="I31" s="58">
        <v>5.4815999999999997E-2</v>
      </c>
      <c r="J31" s="58">
        <v>3.9296880000000001</v>
      </c>
      <c r="K31" s="58">
        <v>24.379484999999999</v>
      </c>
      <c r="L31" s="59">
        <v>25.240195</v>
      </c>
    </row>
    <row r="32" spans="2:13" ht="15.4" thickBot="1" x14ac:dyDescent="0.5">
      <c r="B32" s="3"/>
      <c r="C32" s="8"/>
      <c r="D32" s="9" t="s">
        <v>51</v>
      </c>
      <c r="E32" s="9" t="s">
        <v>221</v>
      </c>
      <c r="F32" s="72">
        <v>175.65700000000001</v>
      </c>
      <c r="G32" s="47" t="s">
        <v>223</v>
      </c>
      <c r="H32" s="9" t="s">
        <v>222</v>
      </c>
      <c r="I32" s="58">
        <v>5.9631999999999998E-2</v>
      </c>
      <c r="J32" s="58">
        <v>4.3730469999999997</v>
      </c>
      <c r="K32" s="58">
        <v>23.324776</v>
      </c>
      <c r="L32" s="59">
        <v>24.156462999999999</v>
      </c>
    </row>
    <row r="33" spans="2:18" ht="15.4" thickBot="1" x14ac:dyDescent="0.5">
      <c r="B33" s="3"/>
      <c r="C33" s="8"/>
      <c r="D33" s="25" t="s">
        <v>3</v>
      </c>
      <c r="E33" s="9" t="s">
        <v>393</v>
      </c>
      <c r="F33" s="72" t="s">
        <v>394</v>
      </c>
      <c r="G33" s="47" t="s">
        <v>360</v>
      </c>
      <c r="H33" s="9" t="s">
        <v>359</v>
      </c>
      <c r="I33" s="58">
        <v>4.6205999999999997E-2</v>
      </c>
      <c r="J33" s="58">
        <v>3.4033199999999999</v>
      </c>
      <c r="K33" s="58">
        <v>24.527149000000001</v>
      </c>
      <c r="L33" s="59">
        <v>25.401681</v>
      </c>
    </row>
    <row r="34" spans="2:18" ht="15.4" thickBot="1" x14ac:dyDescent="0.5">
      <c r="B34" s="3"/>
      <c r="C34" s="8"/>
      <c r="D34" s="9" t="s">
        <v>55</v>
      </c>
      <c r="E34" s="9" t="s">
        <v>267</v>
      </c>
      <c r="F34" s="71">
        <v>229.69399999999999</v>
      </c>
      <c r="G34" s="47" t="s">
        <v>362</v>
      </c>
      <c r="H34" s="9" t="s">
        <v>361</v>
      </c>
      <c r="I34" s="58">
        <v>5.3649000000000002E-2</v>
      </c>
      <c r="J34" s="58">
        <v>3.598633</v>
      </c>
      <c r="K34" s="58">
        <v>25.165087</v>
      </c>
      <c r="L34" s="59">
        <v>26.055175999999999</v>
      </c>
    </row>
    <row r="35" spans="2:18" ht="15.4" thickBot="1" x14ac:dyDescent="0.5">
      <c r="B35" s="3"/>
      <c r="C35" s="8"/>
      <c r="D35" s="9"/>
      <c r="E35" s="9"/>
      <c r="F35" s="72"/>
      <c r="G35" s="47"/>
      <c r="H35" s="9"/>
      <c r="I35" s="58"/>
      <c r="J35" s="58"/>
      <c r="K35" s="58"/>
      <c r="L35" s="59"/>
    </row>
    <row r="36" spans="2:18" ht="15.4" thickBot="1" x14ac:dyDescent="0.5">
      <c r="B36" s="3"/>
      <c r="C36" s="8" t="s">
        <v>43</v>
      </c>
      <c r="D36" s="9" t="s">
        <v>2</v>
      </c>
      <c r="E36" s="9" t="s">
        <v>150</v>
      </c>
      <c r="F36" s="72" t="s">
        <v>390</v>
      </c>
      <c r="G36" s="47" t="s">
        <v>155</v>
      </c>
      <c r="H36" s="9" t="s">
        <v>188</v>
      </c>
      <c r="I36" s="58">
        <v>3.2597000000000001E-2</v>
      </c>
      <c r="J36" s="58">
        <v>7.0898440000000003</v>
      </c>
      <c r="K36" s="58">
        <v>64.166327999999993</v>
      </c>
      <c r="L36" s="59">
        <v>66.594944999999996</v>
      </c>
    </row>
    <row r="37" spans="2:18" ht="15.4" thickBot="1" x14ac:dyDescent="0.5">
      <c r="B37" s="4"/>
      <c r="C37" s="11"/>
      <c r="D37" s="12" t="s">
        <v>3</v>
      </c>
      <c r="E37" s="12" t="s">
        <v>151</v>
      </c>
      <c r="F37" s="75" t="s">
        <v>392</v>
      </c>
      <c r="G37" s="12" t="s">
        <v>148</v>
      </c>
      <c r="H37" s="12" t="s">
        <v>165</v>
      </c>
      <c r="I37" s="64">
        <v>3.0567E-2</v>
      </c>
      <c r="J37" s="64">
        <v>6.5117190000000003</v>
      </c>
      <c r="K37" s="64">
        <v>63.108451000000002</v>
      </c>
      <c r="L37" s="65">
        <v>65.475786999999997</v>
      </c>
    </row>
    <row r="38" spans="2:18" ht="15.75" thickTop="1" thickBot="1" x14ac:dyDescent="0.5">
      <c r="B38" s="32" t="s">
        <v>152</v>
      </c>
      <c r="C38" s="28">
        <v>512</v>
      </c>
      <c r="D38" s="29" t="s">
        <v>38</v>
      </c>
      <c r="E38" s="29" t="s">
        <v>192</v>
      </c>
      <c r="F38" s="76" t="s">
        <v>191</v>
      </c>
      <c r="G38" s="54" t="s">
        <v>194</v>
      </c>
      <c r="H38" s="29" t="s">
        <v>193</v>
      </c>
      <c r="I38" s="66"/>
      <c r="J38" s="66"/>
      <c r="K38" s="66"/>
      <c r="L38" s="66"/>
    </row>
    <row r="39" spans="2:18" ht="15.4" thickBot="1" x14ac:dyDescent="0.5">
      <c r="B39" s="3"/>
      <c r="C39" s="8"/>
      <c r="D39" s="25" t="s">
        <v>3</v>
      </c>
      <c r="E39" s="25" t="s">
        <v>153</v>
      </c>
      <c r="F39" s="77" t="s">
        <v>171</v>
      </c>
      <c r="G39" s="48" t="s">
        <v>154</v>
      </c>
      <c r="H39" s="9" t="s">
        <v>172</v>
      </c>
      <c r="I39" s="58"/>
      <c r="J39" s="58"/>
      <c r="K39" s="58"/>
      <c r="L39" s="59"/>
    </row>
    <row r="40" spans="2:18" ht="15.4" thickBot="1" x14ac:dyDescent="0.5">
      <c r="B40" s="3"/>
      <c r="C40" s="8" t="s">
        <v>43</v>
      </c>
      <c r="D40" s="9" t="s">
        <v>2</v>
      </c>
      <c r="E40" s="9" t="s">
        <v>180</v>
      </c>
      <c r="F40" s="75">
        <v>276.767</v>
      </c>
      <c r="G40" s="12" t="s">
        <v>181</v>
      </c>
      <c r="H40" s="12">
        <v>0.74219999999999997</v>
      </c>
      <c r="I40" s="64"/>
      <c r="J40" s="64"/>
      <c r="K40" s="64"/>
      <c r="L40" s="64"/>
    </row>
    <row r="41" spans="2:18" ht="15.4" thickBot="1" x14ac:dyDescent="0.5">
      <c r="B41" s="4"/>
      <c r="C41" s="11"/>
      <c r="D41" s="12" t="s">
        <v>3</v>
      </c>
      <c r="E41" s="12" t="s">
        <v>175</v>
      </c>
      <c r="F41" s="75" t="s">
        <v>173</v>
      </c>
      <c r="G41" s="49" t="s">
        <v>176</v>
      </c>
      <c r="H41" s="12" t="s">
        <v>174</v>
      </c>
      <c r="I41" s="64"/>
      <c r="J41" s="64"/>
      <c r="K41" s="64"/>
      <c r="L41" s="65"/>
    </row>
    <row r="42" spans="2:18" ht="15.4" thickTop="1" x14ac:dyDescent="0.45">
      <c r="B42" s="46"/>
      <c r="C42" s="1"/>
      <c r="D42" s="1"/>
      <c r="E42" s="1"/>
      <c r="F42" s="78"/>
      <c r="G42" s="1"/>
    </row>
    <row r="43" spans="2:18" x14ac:dyDescent="0.45">
      <c r="B43" s="46"/>
      <c r="C43" s="1"/>
      <c r="D43" s="1"/>
      <c r="E43" s="1"/>
      <c r="F43" s="78"/>
      <c r="G43" s="1"/>
    </row>
    <row r="44" spans="2:18" x14ac:dyDescent="0.45">
      <c r="B44" s="46"/>
      <c r="C44" s="1"/>
      <c r="D44" s="1"/>
      <c r="E44" s="1"/>
      <c r="F44" s="78"/>
      <c r="G44" s="1"/>
    </row>
    <row r="46" spans="2:18" ht="15.4" thickBot="1" x14ac:dyDescent="0.5"/>
    <row r="47" spans="2:18" ht="15.75" thickTop="1" thickBot="1" x14ac:dyDescent="0.5">
      <c r="B47" s="18" t="s">
        <v>9</v>
      </c>
      <c r="C47" s="15" t="s">
        <v>0</v>
      </c>
      <c r="D47" s="16" t="s">
        <v>1</v>
      </c>
      <c r="E47" s="16" t="s">
        <v>4</v>
      </c>
      <c r="F47" s="70" t="s">
        <v>5</v>
      </c>
      <c r="G47" s="15" t="s">
        <v>156</v>
      </c>
      <c r="H47" s="15" t="s">
        <v>166</v>
      </c>
      <c r="I47" s="56" t="s">
        <v>169</v>
      </c>
      <c r="J47" s="56" t="s">
        <v>170</v>
      </c>
      <c r="L47"/>
      <c r="N47" s="55"/>
      <c r="R47"/>
    </row>
    <row r="48" spans="2:18" ht="15.75" thickTop="1" thickBot="1" x14ac:dyDescent="0.5">
      <c r="B48" s="3"/>
      <c r="C48" s="5" t="s">
        <v>7</v>
      </c>
      <c r="D48" s="6"/>
      <c r="E48" s="47" t="s">
        <v>177</v>
      </c>
      <c r="F48" s="79" t="s">
        <v>375</v>
      </c>
      <c r="G48" s="6" t="s">
        <v>178</v>
      </c>
      <c r="H48" s="6" t="s">
        <v>179</v>
      </c>
      <c r="I48" s="62">
        <v>0.92674636718750003</v>
      </c>
      <c r="J48" s="63">
        <v>1552.2148380078127</v>
      </c>
      <c r="L48" s="43"/>
      <c r="M48" s="69"/>
      <c r="N48" s="55"/>
      <c r="R48"/>
    </row>
    <row r="49" spans="2:18" ht="15.4" thickBot="1" x14ac:dyDescent="0.5">
      <c r="B49" s="3"/>
      <c r="C49" s="8" t="s">
        <v>27</v>
      </c>
      <c r="D49" s="9"/>
      <c r="E49" s="47" t="s">
        <v>182</v>
      </c>
      <c r="F49" s="80" t="s">
        <v>380</v>
      </c>
      <c r="G49" s="9" t="s">
        <v>183</v>
      </c>
      <c r="H49" s="9">
        <v>0.1366</v>
      </c>
      <c r="I49" s="58">
        <v>0.93383382926829284</v>
      </c>
      <c r="J49" s="59">
        <v>959.35738732926814</v>
      </c>
      <c r="L49" s="43"/>
      <c r="N49" s="55"/>
      <c r="R49"/>
    </row>
    <row r="50" spans="2:18" ht="15.4" thickBot="1" x14ac:dyDescent="0.5">
      <c r="B50" s="3"/>
      <c r="C50" s="24" t="s">
        <v>11</v>
      </c>
      <c r="D50" s="9"/>
      <c r="E50" s="47" t="s">
        <v>189</v>
      </c>
      <c r="F50" s="80" t="s">
        <v>370</v>
      </c>
      <c r="G50" s="9" t="s">
        <v>190</v>
      </c>
      <c r="H50" s="9">
        <v>0.15429999999999999</v>
      </c>
      <c r="I50" s="58">
        <v>0.93089420898437492</v>
      </c>
      <c r="J50" s="59">
        <v>759.41117067382811</v>
      </c>
      <c r="L50" s="43"/>
      <c r="N50" s="55"/>
      <c r="R50"/>
    </row>
    <row r="51" spans="2:18" ht="15.4" thickBot="1" x14ac:dyDescent="0.5">
      <c r="B51" s="3"/>
      <c r="C51" s="8" t="s">
        <v>18</v>
      </c>
      <c r="D51" s="9"/>
      <c r="E51" s="47" t="s">
        <v>197</v>
      </c>
      <c r="F51" s="80" t="s">
        <v>383</v>
      </c>
      <c r="G51" s="9" t="s">
        <v>198</v>
      </c>
      <c r="H51" s="9">
        <v>0.15759999999999999</v>
      </c>
      <c r="I51" s="58">
        <v>0.92753643229166649</v>
      </c>
      <c r="J51" s="59">
        <v>496.55552293619786</v>
      </c>
      <c r="L51" s="43"/>
      <c r="N51" s="55"/>
      <c r="R51"/>
    </row>
    <row r="52" spans="2:18" ht="15.4" thickBot="1" x14ac:dyDescent="0.5">
      <c r="B52" s="3"/>
      <c r="C52" s="8" t="s">
        <v>13</v>
      </c>
      <c r="D52" s="9"/>
      <c r="E52" s="47" t="s">
        <v>205</v>
      </c>
      <c r="F52" s="80" t="s">
        <v>384</v>
      </c>
      <c r="G52" s="9" t="s">
        <v>206</v>
      </c>
      <c r="H52" s="9">
        <v>0.16500000000000001</v>
      </c>
      <c r="I52" s="58">
        <v>0.923783623046875</v>
      </c>
      <c r="J52" s="59">
        <v>366.92786240722654</v>
      </c>
      <c r="L52" s="43"/>
      <c r="N52" s="55"/>
      <c r="R52"/>
    </row>
    <row r="53" spans="2:18" ht="15.4" thickBot="1" x14ac:dyDescent="0.5">
      <c r="B53" s="4"/>
      <c r="C53" s="11" t="s">
        <v>207</v>
      </c>
      <c r="D53" s="12"/>
      <c r="E53" s="49" t="s">
        <v>217</v>
      </c>
      <c r="F53" s="81" t="s">
        <v>388</v>
      </c>
      <c r="G53" s="12" t="s">
        <v>218</v>
      </c>
      <c r="H53" s="12" t="s">
        <v>219</v>
      </c>
      <c r="I53" s="64">
        <v>0.92156156494140629</v>
      </c>
      <c r="J53" s="65">
        <v>178.14654615722654</v>
      </c>
      <c r="L53" s="43"/>
      <c r="N53" s="55"/>
      <c r="R53"/>
    </row>
    <row r="54" spans="2:18" ht="15.4" thickTop="1" x14ac:dyDescent="0.45">
      <c r="L54"/>
      <c r="N54" s="55"/>
      <c r="R54"/>
    </row>
    <row r="56" spans="2:18" ht="15.4" thickBot="1" x14ac:dyDescent="0.5"/>
    <row r="57" spans="2:18" ht="15.75" thickTop="1" thickBot="1" x14ac:dyDescent="0.5">
      <c r="B57" s="18" t="s">
        <v>15</v>
      </c>
      <c r="C57" s="15" t="s">
        <v>0</v>
      </c>
      <c r="D57" s="15" t="s">
        <v>1</v>
      </c>
      <c r="E57" s="15" t="s">
        <v>4</v>
      </c>
      <c r="F57" s="70" t="s">
        <v>5</v>
      </c>
      <c r="G57" s="15" t="s">
        <v>6</v>
      </c>
      <c r="H57" s="15" t="s">
        <v>167</v>
      </c>
      <c r="I57" s="57" t="s">
        <v>168</v>
      </c>
    </row>
    <row r="58" spans="2:18" ht="15.75" thickTop="1" thickBot="1" x14ac:dyDescent="0.5">
      <c r="B58" s="3"/>
      <c r="C58" s="5" t="s">
        <v>7</v>
      </c>
      <c r="D58" s="31" t="s">
        <v>2</v>
      </c>
      <c r="E58" s="33" t="s">
        <v>40</v>
      </c>
      <c r="F58" s="82" t="s">
        <v>41</v>
      </c>
      <c r="G58" s="33" t="s">
        <v>42</v>
      </c>
      <c r="H58" s="29"/>
      <c r="I58" s="68"/>
    </row>
    <row r="59" spans="2:18" ht="15.75" thickTop="1" thickBot="1" x14ac:dyDescent="0.5">
      <c r="B59" s="3"/>
      <c r="C59" s="8"/>
      <c r="D59" s="31" t="s">
        <v>3</v>
      </c>
      <c r="E59" s="33" t="s">
        <v>22</v>
      </c>
      <c r="F59" s="82" t="s">
        <v>21</v>
      </c>
      <c r="G59" s="33" t="s">
        <v>31</v>
      </c>
      <c r="H59" s="9"/>
      <c r="I59" s="59"/>
    </row>
    <row r="60" spans="2:18" ht="15.4" thickBot="1" x14ac:dyDescent="0.5">
      <c r="B60" s="3"/>
      <c r="C60" s="8"/>
      <c r="D60" s="10" t="s">
        <v>23</v>
      </c>
      <c r="E60" s="20" t="s">
        <v>24</v>
      </c>
      <c r="F60" s="83" t="s">
        <v>28</v>
      </c>
      <c r="G60" s="20" t="s">
        <v>32</v>
      </c>
      <c r="H60" s="9"/>
      <c r="I60" s="59"/>
    </row>
    <row r="61" spans="2:18" ht="15.4" thickBot="1" x14ac:dyDescent="0.5">
      <c r="B61" s="3"/>
      <c r="C61" s="8"/>
      <c r="D61" s="10" t="s">
        <v>17</v>
      </c>
      <c r="E61" s="20" t="s">
        <v>25</v>
      </c>
      <c r="F61" s="83" t="s">
        <v>29</v>
      </c>
      <c r="G61" s="20" t="s">
        <v>33</v>
      </c>
      <c r="H61" s="9"/>
      <c r="I61" s="59"/>
    </row>
    <row r="62" spans="2:18" ht="15.4" thickBot="1" x14ac:dyDescent="0.5">
      <c r="B62" s="3"/>
      <c r="C62" s="8"/>
      <c r="D62" s="10" t="s">
        <v>16</v>
      </c>
      <c r="E62" s="20"/>
      <c r="F62" s="83"/>
      <c r="G62" s="20"/>
      <c r="H62" s="9"/>
      <c r="I62" s="59"/>
    </row>
    <row r="63" spans="2:18" ht="15.4" thickBot="1" x14ac:dyDescent="0.5">
      <c r="B63" s="3"/>
      <c r="C63" s="8"/>
      <c r="D63" s="10"/>
      <c r="E63" s="20"/>
      <c r="F63" s="83"/>
      <c r="G63" s="20"/>
      <c r="H63" s="9"/>
      <c r="I63" s="59"/>
    </row>
    <row r="64" spans="2:18" ht="15.4" thickBot="1" x14ac:dyDescent="0.5">
      <c r="B64" s="3"/>
      <c r="C64" s="8" t="s">
        <v>11</v>
      </c>
      <c r="D64" s="10" t="s">
        <v>2</v>
      </c>
      <c r="E64" s="20"/>
      <c r="F64" s="83"/>
      <c r="G64" s="20"/>
      <c r="H64" s="9"/>
      <c r="I64" s="59"/>
    </row>
    <row r="65" spans="2:9" ht="15.4" thickBot="1" x14ac:dyDescent="0.5">
      <c r="B65" s="3"/>
      <c r="C65" s="8"/>
      <c r="D65" s="10" t="s">
        <v>3</v>
      </c>
      <c r="E65" s="20"/>
      <c r="F65" s="83"/>
      <c r="G65" s="20"/>
      <c r="H65" s="9"/>
      <c r="I65" s="59"/>
    </row>
    <row r="66" spans="2:9" ht="15.4" thickBot="1" x14ac:dyDescent="0.5">
      <c r="B66" s="3"/>
      <c r="C66" s="8"/>
      <c r="D66" s="10" t="s">
        <v>23</v>
      </c>
      <c r="E66" s="20"/>
      <c r="F66" s="83"/>
      <c r="G66" s="20"/>
      <c r="H66" s="9"/>
      <c r="I66" s="59"/>
    </row>
    <row r="67" spans="2:9" ht="15.4" thickBot="1" x14ac:dyDescent="0.5">
      <c r="B67" s="3"/>
      <c r="C67" s="8"/>
      <c r="D67" s="10" t="s">
        <v>17</v>
      </c>
      <c r="E67" s="20"/>
      <c r="F67" s="83"/>
      <c r="G67" s="20"/>
      <c r="H67" s="9"/>
      <c r="I67" s="59"/>
    </row>
    <row r="68" spans="2:9" ht="15.75" thickTop="1" thickBot="1" x14ac:dyDescent="0.5">
      <c r="B68" s="4"/>
      <c r="C68" s="11"/>
      <c r="D68" s="13" t="s">
        <v>16</v>
      </c>
      <c r="E68" s="21" t="s">
        <v>26</v>
      </c>
      <c r="F68" s="82" t="s">
        <v>30</v>
      </c>
      <c r="G68" s="33" t="s">
        <v>34</v>
      </c>
      <c r="H68" s="9"/>
      <c r="I68" s="59"/>
    </row>
    <row r="69" spans="2:9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RowHeight="15" x14ac:dyDescent="0.45"/>
  <cols>
    <col min="2" max="2" width="21.140625" bestFit="1" customWidth="1"/>
    <col min="3" max="3" width="6.85546875" bestFit="1" customWidth="1"/>
    <col min="4" max="4" width="9.140625" bestFit="1" customWidth="1"/>
    <col min="5" max="5" width="84.640625" bestFit="1" customWidth="1"/>
    <col min="6" max="6" width="22.35546875" bestFit="1" customWidth="1"/>
    <col min="7" max="7" width="35.2109375" bestFit="1" customWidth="1"/>
    <col min="8" max="8" width="14" bestFit="1" customWidth="1"/>
  </cols>
  <sheetData>
    <row r="1" spans="2:12" ht="15.75" thickTop="1" thickBot="1" x14ac:dyDescent="0.5">
      <c r="B1" s="18" t="s">
        <v>8</v>
      </c>
      <c r="C1" s="15" t="s">
        <v>0</v>
      </c>
      <c r="D1" s="16" t="s">
        <v>1</v>
      </c>
      <c r="E1" s="16" t="s">
        <v>4</v>
      </c>
      <c r="F1" s="15" t="s">
        <v>184</v>
      </c>
      <c r="G1" s="15" t="s">
        <v>156</v>
      </c>
      <c r="H1" s="15" t="s">
        <v>185</v>
      </c>
      <c r="I1" s="15" t="s">
        <v>169</v>
      </c>
      <c r="J1" s="15" t="s">
        <v>170</v>
      </c>
      <c r="K1" s="15" t="s">
        <v>167</v>
      </c>
      <c r="L1" s="16" t="s">
        <v>168</v>
      </c>
    </row>
    <row r="2" spans="2:12" ht="15.75" thickTop="1" thickBot="1" x14ac:dyDescent="0.5">
      <c r="B2" s="32" t="s">
        <v>164</v>
      </c>
      <c r="C2" s="28">
        <v>512</v>
      </c>
      <c r="D2" s="29" t="s">
        <v>38</v>
      </c>
      <c r="E2" s="6" t="s">
        <v>195</v>
      </c>
      <c r="F2" s="9" t="s">
        <v>314</v>
      </c>
      <c r="G2" s="6" t="s">
        <v>316</v>
      </c>
      <c r="H2" s="6" t="s">
        <v>315</v>
      </c>
      <c r="I2" s="9" t="s">
        <v>317</v>
      </c>
      <c r="J2" s="9" t="s">
        <v>318</v>
      </c>
      <c r="K2" s="9" t="s">
        <v>319</v>
      </c>
      <c r="L2" s="9" t="s">
        <v>320</v>
      </c>
    </row>
    <row r="3" spans="2:12" ht="15.4" thickBot="1" x14ac:dyDescent="0.5">
      <c r="B3" s="3" t="s">
        <v>187</v>
      </c>
      <c r="C3" s="8"/>
      <c r="D3" s="9" t="s">
        <v>2</v>
      </c>
      <c r="E3" s="9" t="s">
        <v>199</v>
      </c>
      <c r="F3" s="9" t="s">
        <v>309</v>
      </c>
      <c r="G3" s="47" t="s">
        <v>304</v>
      </c>
      <c r="H3" s="9" t="s">
        <v>303</v>
      </c>
      <c r="I3" s="9" t="s">
        <v>310</v>
      </c>
      <c r="J3" s="9" t="s">
        <v>311</v>
      </c>
      <c r="K3" s="9" t="s">
        <v>312</v>
      </c>
      <c r="L3" s="10" t="s">
        <v>313</v>
      </c>
    </row>
    <row r="4" spans="2:12" ht="15.4" thickBot="1" x14ac:dyDescent="0.5">
      <c r="B4" s="3"/>
      <c r="C4" s="24"/>
      <c r="D4" s="9" t="s">
        <v>45</v>
      </c>
      <c r="E4" s="9" t="s">
        <v>149</v>
      </c>
      <c r="F4" s="9" t="s">
        <v>302</v>
      </c>
      <c r="G4" s="47" t="s">
        <v>304</v>
      </c>
      <c r="H4" s="9" t="s">
        <v>303</v>
      </c>
      <c r="I4" s="9" t="s">
        <v>305</v>
      </c>
      <c r="J4" s="9" t="s">
        <v>306</v>
      </c>
      <c r="K4" s="9" t="s">
        <v>307</v>
      </c>
      <c r="L4" s="10" t="s">
        <v>308</v>
      </c>
    </row>
    <row r="5" spans="2:12" ht="15.4" thickBot="1" x14ac:dyDescent="0.5">
      <c r="B5" s="3"/>
      <c r="C5" s="8"/>
      <c r="D5" s="9" t="s">
        <v>14</v>
      </c>
      <c r="E5" s="9" t="s">
        <v>204</v>
      </c>
      <c r="F5" s="9" t="s">
        <v>296</v>
      </c>
      <c r="G5" s="47" t="s">
        <v>297</v>
      </c>
      <c r="H5" s="9" t="s">
        <v>275</v>
      </c>
      <c r="I5" s="9" t="s">
        <v>298</v>
      </c>
      <c r="J5" s="9" t="s">
        <v>299</v>
      </c>
      <c r="K5" s="9" t="s">
        <v>300</v>
      </c>
      <c r="L5" s="10" t="s">
        <v>301</v>
      </c>
    </row>
    <row r="6" spans="2:12" ht="15.4" thickBot="1" x14ac:dyDescent="0.5">
      <c r="B6" s="3"/>
      <c r="C6" s="8"/>
      <c r="D6" s="9" t="s">
        <v>51</v>
      </c>
      <c r="E6" s="9" t="s">
        <v>208</v>
      </c>
      <c r="F6" s="9" t="s">
        <v>289</v>
      </c>
      <c r="G6" s="47" t="s">
        <v>291</v>
      </c>
      <c r="H6" s="9" t="s">
        <v>290</v>
      </c>
      <c r="I6" s="9" t="s">
        <v>292</v>
      </c>
      <c r="J6" s="9" t="s">
        <v>293</v>
      </c>
      <c r="K6" s="9" t="s">
        <v>294</v>
      </c>
      <c r="L6" s="10" t="s">
        <v>295</v>
      </c>
    </row>
    <row r="7" spans="2:12" ht="15.4" thickBot="1" x14ac:dyDescent="0.5">
      <c r="B7" s="3"/>
      <c r="C7" s="8"/>
      <c r="D7" s="25" t="s">
        <v>3</v>
      </c>
      <c r="E7" s="9" t="s">
        <v>211</v>
      </c>
      <c r="F7" s="9" t="s">
        <v>281</v>
      </c>
      <c r="G7" s="47" t="s">
        <v>283</v>
      </c>
      <c r="H7" s="9" t="s">
        <v>282</v>
      </c>
      <c r="I7" s="9" t="s">
        <v>284</v>
      </c>
      <c r="J7" s="9" t="s">
        <v>285</v>
      </c>
      <c r="K7" s="9" t="s">
        <v>286</v>
      </c>
      <c r="L7" s="10" t="s">
        <v>287</v>
      </c>
    </row>
    <row r="8" spans="2:12" ht="15.4" thickBot="1" x14ac:dyDescent="0.5">
      <c r="B8" s="3"/>
      <c r="C8" s="8"/>
      <c r="D8" s="25" t="s">
        <v>55</v>
      </c>
      <c r="E8" s="9" t="s">
        <v>214</v>
      </c>
      <c r="F8" s="9" t="s">
        <v>274</v>
      </c>
      <c r="G8" s="47" t="s">
        <v>276</v>
      </c>
      <c r="H8" s="9" t="s">
        <v>275</v>
      </c>
      <c r="I8" s="9" t="s">
        <v>277</v>
      </c>
      <c r="J8" s="9" t="s">
        <v>278</v>
      </c>
      <c r="K8" s="9" t="s">
        <v>279</v>
      </c>
      <c r="L8" s="10" t="s">
        <v>280</v>
      </c>
    </row>
    <row r="9" spans="2:12" ht="15.4" thickBot="1" x14ac:dyDescent="0.5">
      <c r="B9" s="3"/>
      <c r="C9" s="8"/>
      <c r="D9" s="9"/>
      <c r="E9" s="9"/>
      <c r="F9" s="9"/>
      <c r="G9" s="47"/>
      <c r="H9" s="9"/>
      <c r="I9" s="9"/>
      <c r="J9" s="9"/>
      <c r="K9" s="9"/>
      <c r="L9" s="10"/>
    </row>
    <row r="10" spans="2:12" ht="15.4" thickBot="1" x14ac:dyDescent="0.5">
      <c r="B10" s="3"/>
      <c r="C10" s="8" t="s">
        <v>35</v>
      </c>
      <c r="D10" s="9" t="s">
        <v>38</v>
      </c>
      <c r="E10" s="9" t="s">
        <v>157</v>
      </c>
      <c r="F10" s="9" t="s">
        <v>233</v>
      </c>
      <c r="G10" s="47" t="s">
        <v>235</v>
      </c>
      <c r="H10" s="9" t="s">
        <v>234</v>
      </c>
      <c r="I10" s="9" t="s">
        <v>236</v>
      </c>
      <c r="J10" s="9" t="s">
        <v>237</v>
      </c>
      <c r="K10" s="9" t="s">
        <v>238</v>
      </c>
      <c r="L10" s="10" t="s">
        <v>239</v>
      </c>
    </row>
    <row r="11" spans="2:12" ht="15.4" thickBot="1" x14ac:dyDescent="0.5">
      <c r="B11" s="3"/>
      <c r="C11" s="8"/>
      <c r="D11" s="9" t="s">
        <v>2</v>
      </c>
      <c r="E11" s="9" t="s">
        <v>159</v>
      </c>
      <c r="F11" s="9" t="s">
        <v>242</v>
      </c>
      <c r="G11" s="47" t="s">
        <v>244</v>
      </c>
      <c r="H11" s="9" t="s">
        <v>243</v>
      </c>
      <c r="I11" s="9" t="s">
        <v>245</v>
      </c>
      <c r="J11" s="9" t="s">
        <v>246</v>
      </c>
      <c r="K11" s="9" t="s">
        <v>247</v>
      </c>
      <c r="L11" s="10" t="s">
        <v>248</v>
      </c>
    </row>
    <row r="12" spans="2:12" ht="15.4" thickBot="1" x14ac:dyDescent="0.5">
      <c r="B12" s="3"/>
      <c r="C12" s="8"/>
      <c r="D12" s="9" t="s">
        <v>45</v>
      </c>
      <c r="E12" s="9" t="s">
        <v>162</v>
      </c>
      <c r="F12" s="9" t="s">
        <v>224</v>
      </c>
      <c r="G12" s="47" t="s">
        <v>226</v>
      </c>
      <c r="H12" s="9" t="s">
        <v>225</v>
      </c>
      <c r="I12" s="9" t="s">
        <v>227</v>
      </c>
      <c r="J12" s="9" t="s">
        <v>228</v>
      </c>
      <c r="K12" s="9" t="s">
        <v>229</v>
      </c>
      <c r="L12" s="10" t="s">
        <v>230</v>
      </c>
    </row>
    <row r="13" spans="2:12" ht="15.4" thickBot="1" x14ac:dyDescent="0.5">
      <c r="B13" s="3"/>
      <c r="C13" s="8"/>
      <c r="D13" s="9" t="s">
        <v>51</v>
      </c>
      <c r="E13" s="9" t="s">
        <v>221</v>
      </c>
      <c r="F13" s="9" t="s">
        <v>250</v>
      </c>
      <c r="G13" s="47" t="s">
        <v>252</v>
      </c>
      <c r="H13" s="9" t="s">
        <v>251</v>
      </c>
      <c r="I13" s="9" t="s">
        <v>253</v>
      </c>
      <c r="J13" s="9" t="s">
        <v>254</v>
      </c>
      <c r="K13" s="9" t="s">
        <v>255</v>
      </c>
      <c r="L13" s="10" t="s">
        <v>256</v>
      </c>
    </row>
    <row r="14" spans="2:12" ht="15.4" thickBot="1" x14ac:dyDescent="0.5">
      <c r="B14" s="3"/>
      <c r="C14" s="8"/>
      <c r="D14" s="25" t="s">
        <v>3</v>
      </c>
      <c r="E14" s="9" t="s">
        <v>258</v>
      </c>
      <c r="F14" s="9" t="s">
        <v>257</v>
      </c>
      <c r="G14" s="47" t="s">
        <v>260</v>
      </c>
      <c r="H14" s="9" t="s">
        <v>259</v>
      </c>
      <c r="I14" s="9" t="s">
        <v>261</v>
      </c>
      <c r="J14" s="9" t="s">
        <v>262</v>
      </c>
      <c r="K14" s="9" t="s">
        <v>263</v>
      </c>
      <c r="L14" s="10" t="s">
        <v>264</v>
      </c>
    </row>
    <row r="15" spans="2:12" ht="15.4" thickBot="1" x14ac:dyDescent="0.5">
      <c r="B15" s="3"/>
      <c r="C15" s="8"/>
      <c r="D15" s="9" t="s">
        <v>55</v>
      </c>
      <c r="E15" s="9" t="s">
        <v>267</v>
      </c>
      <c r="F15" s="9" t="s">
        <v>266</v>
      </c>
      <c r="G15" s="47" t="s">
        <v>269</v>
      </c>
      <c r="H15" s="9" t="s">
        <v>268</v>
      </c>
      <c r="I15" s="9" t="s">
        <v>270</v>
      </c>
      <c r="J15" s="9" t="s">
        <v>271</v>
      </c>
      <c r="K15" s="9" t="s">
        <v>272</v>
      </c>
      <c r="L15" s="10" t="s">
        <v>273</v>
      </c>
    </row>
    <row r="16" spans="2:12" ht="15.4" thickBot="1" x14ac:dyDescent="0.5">
      <c r="B16" s="3"/>
      <c r="C16" s="8" t="s">
        <v>43</v>
      </c>
      <c r="D16" s="9" t="s">
        <v>2</v>
      </c>
      <c r="E16" s="9" t="s">
        <v>150</v>
      </c>
      <c r="F16" s="9" t="s">
        <v>323</v>
      </c>
      <c r="G16" s="47" t="s">
        <v>325</v>
      </c>
      <c r="H16" s="9" t="s">
        <v>324</v>
      </c>
      <c r="I16" s="9" t="s">
        <v>326</v>
      </c>
      <c r="J16" s="9" t="s">
        <v>327</v>
      </c>
      <c r="K16" s="9" t="s">
        <v>328</v>
      </c>
      <c r="L16" s="10" t="s">
        <v>329</v>
      </c>
    </row>
    <row r="17" spans="2:12" ht="15" customHeight="1" thickTop="1" thickBot="1" x14ac:dyDescent="0.5">
      <c r="B17" s="4"/>
      <c r="C17" s="11"/>
      <c r="D17" s="12" t="s">
        <v>3</v>
      </c>
      <c r="E17" s="6" t="s">
        <v>151</v>
      </c>
      <c r="F17" s="9" t="s">
        <v>331</v>
      </c>
      <c r="G17" s="6" t="s">
        <v>333</v>
      </c>
      <c r="H17" s="6" t="s">
        <v>332</v>
      </c>
      <c r="I17" s="9" t="s">
        <v>334</v>
      </c>
      <c r="J17" s="9" t="s">
        <v>335</v>
      </c>
      <c r="K17" s="9" t="s">
        <v>336</v>
      </c>
      <c r="L17" s="9" t="s">
        <v>337</v>
      </c>
    </row>
    <row r="18" spans="2:12" ht="15.75" thickTop="1" thickBot="1" x14ac:dyDescent="0.5">
      <c r="B18" s="32" t="s">
        <v>186</v>
      </c>
      <c r="C18" s="5">
        <v>512</v>
      </c>
      <c r="D18" s="6" t="s">
        <v>38</v>
      </c>
      <c r="E18" s="9" t="s">
        <v>195</v>
      </c>
      <c r="F18" s="9" t="s">
        <v>330</v>
      </c>
      <c r="G18" s="9" t="s">
        <v>316</v>
      </c>
      <c r="H18" s="9" t="s">
        <v>315</v>
      </c>
      <c r="I18" s="9" t="s">
        <v>317</v>
      </c>
      <c r="J18" s="9" t="s">
        <v>318</v>
      </c>
      <c r="K18" s="9" t="s">
        <v>319</v>
      </c>
      <c r="L18" s="9" t="s">
        <v>320</v>
      </c>
    </row>
    <row r="19" spans="2:12" ht="15.4" thickBot="1" x14ac:dyDescent="0.5">
      <c r="B19" s="3"/>
      <c r="C19" s="8"/>
      <c r="D19" s="9" t="s">
        <v>2</v>
      </c>
      <c r="E19" s="9" t="s">
        <v>199</v>
      </c>
      <c r="F19" s="9" t="s">
        <v>338</v>
      </c>
      <c r="G19" s="47" t="s">
        <v>304</v>
      </c>
      <c r="H19" s="9" t="s">
        <v>303</v>
      </c>
      <c r="I19" s="9" t="s">
        <v>310</v>
      </c>
      <c r="J19" s="9" t="s">
        <v>311</v>
      </c>
      <c r="K19" s="9" t="s">
        <v>312</v>
      </c>
      <c r="L19" s="10" t="s">
        <v>313</v>
      </c>
    </row>
    <row r="20" spans="2:12" ht="15.4" thickBot="1" x14ac:dyDescent="0.5">
      <c r="B20" s="3"/>
      <c r="C20" s="24"/>
      <c r="D20" s="9" t="s">
        <v>45</v>
      </c>
      <c r="E20" s="9" t="s">
        <v>149</v>
      </c>
      <c r="F20" s="9"/>
      <c r="G20" s="47"/>
      <c r="H20" s="9"/>
      <c r="I20" s="9"/>
      <c r="J20" s="9"/>
      <c r="K20" s="9"/>
      <c r="L20" s="10"/>
    </row>
    <row r="21" spans="2:12" ht="15.4" thickBot="1" x14ac:dyDescent="0.5">
      <c r="B21" s="3"/>
      <c r="C21" s="8"/>
      <c r="D21" s="9" t="s">
        <v>14</v>
      </c>
      <c r="E21" s="9" t="s">
        <v>204</v>
      </c>
      <c r="F21" s="9"/>
      <c r="G21" s="47"/>
      <c r="H21" s="9"/>
      <c r="I21" s="9"/>
      <c r="J21" s="9"/>
      <c r="K21" s="9"/>
      <c r="L21" s="10"/>
    </row>
    <row r="22" spans="2:12" ht="15.4" thickBot="1" x14ac:dyDescent="0.5">
      <c r="B22" s="3"/>
      <c r="C22" s="8"/>
      <c r="D22" s="9" t="s">
        <v>51</v>
      </c>
      <c r="E22" s="9" t="s">
        <v>208</v>
      </c>
      <c r="F22" s="9"/>
      <c r="G22" s="47"/>
      <c r="H22" s="9"/>
      <c r="I22" s="9"/>
      <c r="J22" s="9"/>
      <c r="K22" s="9"/>
      <c r="L22" s="10"/>
    </row>
    <row r="23" spans="2:12" ht="15.4" thickBot="1" x14ac:dyDescent="0.5">
      <c r="B23" s="3"/>
      <c r="C23" s="8"/>
      <c r="D23" s="25" t="s">
        <v>3</v>
      </c>
      <c r="E23" s="9" t="s">
        <v>211</v>
      </c>
      <c r="F23" s="9"/>
      <c r="G23" s="47"/>
      <c r="H23" s="9"/>
      <c r="I23" s="9"/>
      <c r="J23" s="9"/>
      <c r="K23" s="9"/>
      <c r="L23" s="10"/>
    </row>
    <row r="24" spans="2:12" ht="15.4" thickBot="1" x14ac:dyDescent="0.5">
      <c r="B24" s="3"/>
      <c r="C24" s="8"/>
      <c r="D24" s="25" t="s">
        <v>55</v>
      </c>
      <c r="E24" s="9" t="s">
        <v>214</v>
      </c>
      <c r="F24" s="9"/>
      <c r="G24" s="47"/>
      <c r="H24" s="9"/>
      <c r="I24" s="9"/>
      <c r="J24" s="9"/>
      <c r="K24" s="9"/>
      <c r="L24" s="10"/>
    </row>
    <row r="25" spans="2:12" ht="15.4" thickBot="1" x14ac:dyDescent="0.5">
      <c r="B25" s="3"/>
      <c r="C25" s="8"/>
      <c r="D25" s="9"/>
      <c r="E25" s="9"/>
      <c r="F25" s="9"/>
      <c r="G25" s="47"/>
      <c r="H25" s="9"/>
      <c r="I25" s="9"/>
      <c r="J25" s="9"/>
      <c r="K25" s="9"/>
      <c r="L25" s="10"/>
    </row>
    <row r="26" spans="2:12" ht="15.4" thickBot="1" x14ac:dyDescent="0.5">
      <c r="B26" s="3"/>
      <c r="C26" s="8" t="s">
        <v>35</v>
      </c>
      <c r="D26" s="9" t="s">
        <v>38</v>
      </c>
      <c r="E26" s="9" t="s">
        <v>157</v>
      </c>
      <c r="F26" s="9"/>
      <c r="G26" s="47"/>
      <c r="H26" s="9"/>
      <c r="I26" s="9"/>
      <c r="J26" s="9"/>
      <c r="K26" s="9"/>
      <c r="L26" s="10"/>
    </row>
    <row r="27" spans="2:12" ht="15.4" thickBot="1" x14ac:dyDescent="0.5">
      <c r="B27" s="3"/>
      <c r="C27" s="8"/>
      <c r="D27" s="9" t="s">
        <v>2</v>
      </c>
      <c r="E27" s="9" t="s">
        <v>159</v>
      </c>
      <c r="F27" s="9"/>
      <c r="G27" s="47"/>
      <c r="H27" s="9"/>
      <c r="I27" s="9"/>
      <c r="J27" s="9"/>
      <c r="K27" s="9"/>
      <c r="L27" s="10"/>
    </row>
    <row r="28" spans="2:12" ht="15.4" thickBot="1" x14ac:dyDescent="0.5">
      <c r="B28" s="3"/>
      <c r="C28" s="8"/>
      <c r="D28" s="9" t="s">
        <v>45</v>
      </c>
      <c r="E28" s="9" t="s">
        <v>162</v>
      </c>
      <c r="F28" s="47"/>
      <c r="G28" s="47"/>
      <c r="H28" s="9"/>
      <c r="I28" s="9"/>
      <c r="J28" s="9"/>
      <c r="K28" s="9"/>
      <c r="L28" s="10"/>
    </row>
    <row r="29" spans="2:12" ht="15.4" thickBot="1" x14ac:dyDescent="0.5">
      <c r="B29" s="3"/>
      <c r="C29" s="8"/>
      <c r="D29" s="9" t="s">
        <v>51</v>
      </c>
      <c r="E29" s="9" t="s">
        <v>221</v>
      </c>
      <c r="F29" s="50"/>
      <c r="G29" s="47"/>
      <c r="H29" s="9"/>
      <c r="I29" s="9"/>
      <c r="J29" s="9"/>
      <c r="K29" s="9"/>
      <c r="L29" s="10"/>
    </row>
    <row r="30" spans="2:12" ht="15.4" thickBot="1" x14ac:dyDescent="0.5">
      <c r="B30" s="3"/>
      <c r="C30" s="8"/>
      <c r="D30" s="25" t="s">
        <v>3</v>
      </c>
      <c r="E30" s="9" t="s">
        <v>258</v>
      </c>
      <c r="F30" s="9"/>
      <c r="G30" s="47"/>
      <c r="H30" s="9"/>
      <c r="I30" s="9"/>
      <c r="J30" s="9"/>
      <c r="K30" s="9"/>
      <c r="L30" s="10"/>
    </row>
    <row r="31" spans="2:12" ht="15.4" thickBot="1" x14ac:dyDescent="0.5">
      <c r="B31" s="3"/>
      <c r="C31" s="8"/>
      <c r="D31" s="9" t="s">
        <v>55</v>
      </c>
      <c r="E31" s="9" t="s">
        <v>267</v>
      </c>
      <c r="F31" s="9"/>
      <c r="G31" s="47"/>
      <c r="H31" s="9"/>
      <c r="I31" s="9"/>
      <c r="J31" s="9"/>
      <c r="K31" s="9"/>
      <c r="L31" s="10"/>
    </row>
    <row r="32" spans="2:12" ht="15.4" thickBot="1" x14ac:dyDescent="0.5">
      <c r="B32" s="3"/>
      <c r="C32" s="8"/>
      <c r="D32" s="9" t="s">
        <v>339</v>
      </c>
      <c r="E32" s="9" t="s">
        <v>340</v>
      </c>
      <c r="F32" s="9" t="s">
        <v>343</v>
      </c>
      <c r="G32" s="47" t="s">
        <v>342</v>
      </c>
      <c r="H32" s="9" t="s">
        <v>341</v>
      </c>
      <c r="I32" s="9" t="s">
        <v>344</v>
      </c>
      <c r="J32" s="9" t="s">
        <v>345</v>
      </c>
      <c r="K32" s="9" t="s">
        <v>346</v>
      </c>
      <c r="L32" s="47" t="s">
        <v>347</v>
      </c>
    </row>
    <row r="33" spans="2:12" ht="15.4" thickBot="1" x14ac:dyDescent="0.5">
      <c r="B33" s="3"/>
      <c r="C33" s="8" t="s">
        <v>348</v>
      </c>
      <c r="D33" s="9" t="s">
        <v>349</v>
      </c>
      <c r="E33" s="9" t="s">
        <v>351</v>
      </c>
      <c r="F33" s="9" t="s">
        <v>350</v>
      </c>
      <c r="G33" s="47" t="s">
        <v>352</v>
      </c>
      <c r="H33" s="9" t="s">
        <v>357</v>
      </c>
      <c r="I33" s="9" t="s">
        <v>353</v>
      </c>
      <c r="J33" s="9" t="s">
        <v>354</v>
      </c>
      <c r="K33" s="9" t="s">
        <v>355</v>
      </c>
      <c r="L33" s="47" t="s">
        <v>356</v>
      </c>
    </row>
    <row r="34" spans="2:12" ht="15.4" thickBot="1" x14ac:dyDescent="0.5">
      <c r="B34" s="3"/>
      <c r="C34" s="8" t="s">
        <v>43</v>
      </c>
      <c r="D34" s="9" t="s">
        <v>2</v>
      </c>
      <c r="E34" s="9" t="s">
        <v>150</v>
      </c>
      <c r="F34" s="9"/>
      <c r="G34" s="47"/>
      <c r="H34" s="9"/>
      <c r="I34" s="9"/>
      <c r="J34" s="9"/>
      <c r="K34" s="9"/>
      <c r="L34" s="9"/>
    </row>
    <row r="35" spans="2:12" ht="15.4" thickBot="1" x14ac:dyDescent="0.5">
      <c r="B35" s="4"/>
      <c r="C35" s="11"/>
      <c r="D35" s="11" t="s">
        <v>3</v>
      </c>
      <c r="E35" s="9" t="s">
        <v>151</v>
      </c>
      <c r="F35" s="9"/>
      <c r="G35" s="9"/>
      <c r="H35" s="9"/>
      <c r="I35" s="9"/>
      <c r="J35" s="9"/>
      <c r="K35" s="9"/>
      <c r="L35" s="9"/>
    </row>
    <row r="36" spans="2:12" ht="15.4" thickTop="1" x14ac:dyDescent="0.45"/>
    <row r="39" spans="2:12" ht="15.4" thickBot="1" x14ac:dyDescent="0.5"/>
    <row r="40" spans="2:12" ht="15.75" thickTop="1" thickBot="1" x14ac:dyDescent="0.5">
      <c r="B40" s="14" t="s">
        <v>9</v>
      </c>
      <c r="C40" s="15" t="s">
        <v>0</v>
      </c>
      <c r="D40" s="16" t="s">
        <v>1</v>
      </c>
      <c r="E40" s="16" t="s">
        <v>4</v>
      </c>
      <c r="F40" s="15" t="s">
        <v>5</v>
      </c>
      <c r="G40" s="15" t="s">
        <v>6</v>
      </c>
      <c r="H40" s="15" t="s">
        <v>185</v>
      </c>
      <c r="I40" s="15" t="s">
        <v>169</v>
      </c>
      <c r="J40" s="15" t="s">
        <v>170</v>
      </c>
    </row>
    <row r="41" spans="2:12" ht="15.75" thickTop="1" thickBot="1" x14ac:dyDescent="0.5">
      <c r="B41" s="3"/>
      <c r="C41" s="19" t="s">
        <v>7</v>
      </c>
      <c r="D41" s="1"/>
      <c r="E41" s="5" t="s">
        <v>232</v>
      </c>
      <c r="F41" s="6" t="s">
        <v>231</v>
      </c>
      <c r="G41" s="7" t="s">
        <v>52</v>
      </c>
      <c r="H41">
        <v>9.7999999999999997E-3</v>
      </c>
      <c r="I41">
        <v>6.5449999999999996E-3</v>
      </c>
      <c r="J41">
        <v>21.869140999999999</v>
      </c>
    </row>
    <row r="42" spans="2:12" ht="15.4" thickBot="1" x14ac:dyDescent="0.5">
      <c r="B42" s="3"/>
      <c r="C42" s="27" t="s">
        <v>27</v>
      </c>
      <c r="D42" s="1"/>
      <c r="E42" s="28" t="s">
        <v>240</v>
      </c>
      <c r="F42" s="29" t="s">
        <v>241</v>
      </c>
      <c r="G42" s="30" t="s">
        <v>53</v>
      </c>
      <c r="H42">
        <v>1.0999999999999999E-2</v>
      </c>
      <c r="I42">
        <v>7.7060000000000002E-3</v>
      </c>
      <c r="J42">
        <v>16.215854</v>
      </c>
    </row>
    <row r="43" spans="2:12" ht="15.4" thickBot="1" x14ac:dyDescent="0.5">
      <c r="B43" s="3"/>
      <c r="C43" s="22" t="s">
        <v>11</v>
      </c>
      <c r="D43" s="23"/>
      <c r="E43" s="24" t="s">
        <v>189</v>
      </c>
      <c r="F43" s="25" t="s">
        <v>249</v>
      </c>
      <c r="G43" s="26" t="s">
        <v>46</v>
      </c>
      <c r="H43">
        <v>9.7999999999999997E-3</v>
      </c>
      <c r="I43">
        <v>7.0270000000000003E-3</v>
      </c>
      <c r="J43">
        <v>11.936522999999999</v>
      </c>
    </row>
    <row r="44" spans="2:12" ht="15.4" thickBot="1" x14ac:dyDescent="0.5">
      <c r="B44" s="3"/>
      <c r="C44" s="20" t="s">
        <v>18</v>
      </c>
      <c r="D44" s="1"/>
      <c r="E44" s="8" t="s">
        <v>197</v>
      </c>
      <c r="F44" s="9" t="s">
        <v>265</v>
      </c>
      <c r="G44" s="10" t="s">
        <v>50</v>
      </c>
      <c r="H44">
        <v>1.04E-2</v>
      </c>
      <c r="I44">
        <v>6.9629999999999996E-3</v>
      </c>
      <c r="J44">
        <v>7.9544269999999999</v>
      </c>
    </row>
    <row r="45" spans="2:12" ht="15.4" thickBot="1" x14ac:dyDescent="0.5">
      <c r="B45" s="3"/>
      <c r="C45" s="20" t="s">
        <v>13</v>
      </c>
      <c r="D45" s="1"/>
      <c r="E45" s="8" t="s">
        <v>205</v>
      </c>
      <c r="F45" s="9" t="s">
        <v>288</v>
      </c>
      <c r="G45" s="10" t="s">
        <v>54</v>
      </c>
      <c r="H45">
        <v>1.0699999999999999E-2</v>
      </c>
      <c r="I45">
        <v>6.973E-3</v>
      </c>
      <c r="J45">
        <v>6.0200199999999997</v>
      </c>
    </row>
    <row r="46" spans="2:12" ht="15.4" thickBot="1" x14ac:dyDescent="0.5">
      <c r="B46" s="4"/>
      <c r="C46" s="21" t="s">
        <v>20</v>
      </c>
      <c r="D46" s="2"/>
      <c r="E46" s="11" t="s">
        <v>217</v>
      </c>
      <c r="F46" s="12" t="s">
        <v>321</v>
      </c>
      <c r="G46" s="13" t="s">
        <v>322</v>
      </c>
      <c r="H46">
        <v>1.54E-2</v>
      </c>
      <c r="I46">
        <v>1.1799E-2</v>
      </c>
      <c r="J46">
        <v>5.0754390000000003</v>
      </c>
    </row>
    <row r="47" spans="2:12" ht="15.4" thickTop="1" x14ac:dyDescent="0.45"/>
    <row r="51" spans="2:7" ht="15.4" thickBot="1" x14ac:dyDescent="0.5"/>
    <row r="52" spans="2:7" ht="15.75" thickTop="1" thickBot="1" x14ac:dyDescent="0.5">
      <c r="B52" s="18" t="s">
        <v>15</v>
      </c>
      <c r="C52" s="15" t="s">
        <v>0</v>
      </c>
      <c r="D52" s="15" t="s">
        <v>1</v>
      </c>
      <c r="E52" s="15" t="s">
        <v>4</v>
      </c>
      <c r="F52" s="15" t="s">
        <v>5</v>
      </c>
      <c r="G52" s="15" t="s">
        <v>6</v>
      </c>
    </row>
    <row r="53" spans="2:7" ht="15.75" thickTop="1" thickBot="1" x14ac:dyDescent="0.5">
      <c r="B53" s="3"/>
      <c r="C53" s="5" t="s">
        <v>7</v>
      </c>
      <c r="D53" s="31" t="s">
        <v>2</v>
      </c>
      <c r="E53" s="33" t="s">
        <v>60</v>
      </c>
      <c r="F53" s="33" t="s">
        <v>61</v>
      </c>
      <c r="G53" s="33" t="s">
        <v>62</v>
      </c>
    </row>
    <row r="54" spans="2:7" ht="15.75" thickTop="1" thickBot="1" x14ac:dyDescent="0.5">
      <c r="B54" s="3"/>
      <c r="C54" s="8"/>
      <c r="D54" s="31" t="s">
        <v>3</v>
      </c>
      <c r="E54" s="33" t="s">
        <v>63</v>
      </c>
      <c r="F54" s="33" t="s">
        <v>64</v>
      </c>
      <c r="G54" s="33" t="s">
        <v>65</v>
      </c>
    </row>
    <row r="55" spans="2:7" ht="15.4" thickBot="1" x14ac:dyDescent="0.5">
      <c r="B55" s="3"/>
      <c r="C55" s="8"/>
      <c r="D55" s="10" t="s">
        <v>23</v>
      </c>
      <c r="E55" s="20" t="s">
        <v>66</v>
      </c>
      <c r="F55" s="20" t="s">
        <v>68</v>
      </c>
      <c r="G55" s="20" t="s">
        <v>67</v>
      </c>
    </row>
    <row r="56" spans="2:7" ht="15.4" thickBot="1" x14ac:dyDescent="0.5">
      <c r="B56" s="3"/>
      <c r="C56" s="8"/>
      <c r="D56" s="10" t="s">
        <v>17</v>
      </c>
      <c r="E56" s="20" t="s">
        <v>49</v>
      </c>
      <c r="F56" s="20" t="s">
        <v>48</v>
      </c>
      <c r="G56" s="20" t="s">
        <v>47</v>
      </c>
    </row>
    <row r="57" spans="2:7" ht="15.4" thickBot="1" x14ac:dyDescent="0.5">
      <c r="B57" s="3"/>
      <c r="C57" s="8"/>
      <c r="D57" s="10" t="s">
        <v>16</v>
      </c>
      <c r="E57" s="20" t="s">
        <v>69</v>
      </c>
      <c r="F57" s="20" t="s">
        <v>70</v>
      </c>
      <c r="G57" s="20" t="s">
        <v>71</v>
      </c>
    </row>
    <row r="58" spans="2:7" ht="15.4" thickBot="1" x14ac:dyDescent="0.5">
      <c r="B58" s="3"/>
      <c r="C58" s="8"/>
      <c r="D58" s="10"/>
      <c r="E58" s="20"/>
      <c r="F58" s="20"/>
      <c r="G58" s="20"/>
    </row>
    <row r="59" spans="2:7" ht="15.4" thickBot="1" x14ac:dyDescent="0.5">
      <c r="B59" s="3"/>
      <c r="C59" s="8" t="s">
        <v>11</v>
      </c>
      <c r="D59" s="10" t="s">
        <v>2</v>
      </c>
      <c r="E59" s="20" t="s">
        <v>78</v>
      </c>
      <c r="F59" s="20" t="s">
        <v>75</v>
      </c>
      <c r="G59" s="20" t="s">
        <v>76</v>
      </c>
    </row>
    <row r="60" spans="2:7" ht="15.4" thickBot="1" x14ac:dyDescent="0.5">
      <c r="B60" s="3"/>
      <c r="C60" s="8"/>
      <c r="D60" s="10" t="s">
        <v>3</v>
      </c>
      <c r="E60" s="20" t="s">
        <v>77</v>
      </c>
      <c r="F60" s="20" t="s">
        <v>79</v>
      </c>
      <c r="G60" s="20" t="s">
        <v>47</v>
      </c>
    </row>
    <row r="61" spans="2:7" ht="15.4" thickBot="1" x14ac:dyDescent="0.5">
      <c r="B61" s="3"/>
      <c r="C61" s="8"/>
      <c r="D61" s="10" t="s">
        <v>23</v>
      </c>
      <c r="E61" s="20" t="s">
        <v>80</v>
      </c>
      <c r="F61" s="20" t="s">
        <v>89</v>
      </c>
      <c r="G61" s="20" t="s">
        <v>81</v>
      </c>
    </row>
    <row r="62" spans="2:7" ht="15.4" thickBot="1" x14ac:dyDescent="0.5">
      <c r="B62" s="3"/>
      <c r="C62" s="8"/>
      <c r="D62" s="10" t="s">
        <v>17</v>
      </c>
      <c r="E62" s="20" t="s">
        <v>94</v>
      </c>
      <c r="F62" s="20" t="s">
        <v>95</v>
      </c>
      <c r="G62" s="20" t="s">
        <v>96</v>
      </c>
    </row>
    <row r="63" spans="2:7" ht="15.4" thickBot="1" x14ac:dyDescent="0.5">
      <c r="B63" s="4"/>
      <c r="C63" s="11"/>
      <c r="D63" s="13" t="s">
        <v>16</v>
      </c>
      <c r="E63" s="20" t="s">
        <v>72</v>
      </c>
      <c r="F63" s="20" t="s">
        <v>73</v>
      </c>
      <c r="G63" s="20" t="s">
        <v>74</v>
      </c>
    </row>
    <row r="64" spans="2:7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"/>
  <sheetViews>
    <sheetView workbookViewId="0">
      <selection activeCell="E18" sqref="E18"/>
    </sheetView>
  </sheetViews>
  <sheetFormatPr defaultRowHeight="15" x14ac:dyDescent="0.45"/>
  <cols>
    <col min="2" max="2" width="26.640625" bestFit="1" customWidth="1"/>
    <col min="3" max="4" width="6.85546875" bestFit="1" customWidth="1"/>
    <col min="5" max="5" width="63.35546875" bestFit="1" customWidth="1"/>
    <col min="6" max="6" width="22.2109375" bestFit="1" customWidth="1"/>
    <col min="7" max="7" width="35.2109375" bestFit="1" customWidth="1"/>
    <col min="8" max="11" width="9.140625" style="43"/>
  </cols>
  <sheetData>
    <row r="1" spans="2:12" ht="15.4" thickBot="1" x14ac:dyDescent="0.5"/>
    <row r="2" spans="2:12" ht="15.75" thickTop="1" thickBot="1" x14ac:dyDescent="0.5">
      <c r="B2" s="15" t="s">
        <v>8</v>
      </c>
      <c r="C2" s="15" t="s">
        <v>0</v>
      </c>
      <c r="D2" s="16" t="s">
        <v>1</v>
      </c>
      <c r="E2" s="16" t="s">
        <v>4</v>
      </c>
      <c r="F2" s="15" t="s">
        <v>184</v>
      </c>
      <c r="G2" s="15" t="s">
        <v>156</v>
      </c>
      <c r="H2" s="15" t="s">
        <v>185</v>
      </c>
      <c r="I2" s="15" t="s">
        <v>169</v>
      </c>
      <c r="J2" s="15" t="s">
        <v>170</v>
      </c>
      <c r="K2" s="15" t="s">
        <v>167</v>
      </c>
      <c r="L2" s="16" t="s">
        <v>168</v>
      </c>
    </row>
    <row r="3" spans="2:12" ht="15.75" thickTop="1" thickBot="1" x14ac:dyDescent="0.5">
      <c r="B3" s="17"/>
      <c r="C3" s="19">
        <v>512</v>
      </c>
      <c r="D3" s="8" t="s">
        <v>38</v>
      </c>
      <c r="E3" s="8" t="s">
        <v>39</v>
      </c>
      <c r="F3" s="9" t="s">
        <v>90</v>
      </c>
      <c r="G3" s="10" t="s">
        <v>91</v>
      </c>
      <c r="I3" s="43">
        <f>433/512</f>
        <v>0.845703125</v>
      </c>
    </row>
    <row r="4" spans="2:12" ht="15.75" thickTop="1" thickBot="1" x14ac:dyDescent="0.5">
      <c r="B4" s="3"/>
      <c r="C4" s="27"/>
      <c r="D4" s="35" t="s">
        <v>2</v>
      </c>
      <c r="E4" s="35" t="s">
        <v>82</v>
      </c>
      <c r="F4" s="6" t="s">
        <v>85</v>
      </c>
      <c r="G4" s="6" t="s">
        <v>83</v>
      </c>
      <c r="I4" s="43">
        <f>436/512</f>
        <v>0.8515625</v>
      </c>
    </row>
    <row r="5" spans="2:12" ht="15.75" thickTop="1" thickBot="1" x14ac:dyDescent="0.5">
      <c r="B5" s="3"/>
      <c r="C5" s="22"/>
      <c r="D5" s="35" t="s">
        <v>45</v>
      </c>
      <c r="E5" s="35" t="s">
        <v>59</v>
      </c>
      <c r="F5" s="6" t="s">
        <v>97</v>
      </c>
      <c r="G5" s="6" t="s">
        <v>102</v>
      </c>
      <c r="H5" s="23" t="s">
        <v>98</v>
      </c>
      <c r="I5" s="43">
        <f>435/512</f>
        <v>0.849609375</v>
      </c>
    </row>
    <row r="6" spans="2:12" ht="15.75" thickTop="1" thickBot="1" x14ac:dyDescent="0.5">
      <c r="B6" s="3"/>
      <c r="C6" s="20"/>
      <c r="D6" s="35" t="s">
        <v>14</v>
      </c>
      <c r="E6" s="35" t="s">
        <v>100</v>
      </c>
      <c r="F6" s="29" t="s">
        <v>99</v>
      </c>
      <c r="G6" s="6" t="s">
        <v>101</v>
      </c>
      <c r="H6" s="23" t="s">
        <v>106</v>
      </c>
      <c r="I6" s="43">
        <f>432/512</f>
        <v>0.84375</v>
      </c>
    </row>
    <row r="7" spans="2:12" ht="15.75" thickTop="1" thickBot="1" x14ac:dyDescent="0.5">
      <c r="B7" s="3"/>
      <c r="C7" s="34"/>
      <c r="D7" s="35" t="s">
        <v>51</v>
      </c>
      <c r="E7" s="39" t="s">
        <v>58</v>
      </c>
      <c r="F7" s="38" t="s">
        <v>107</v>
      </c>
      <c r="G7" s="6" t="s">
        <v>108</v>
      </c>
      <c r="H7" s="43" t="s">
        <v>98</v>
      </c>
      <c r="I7" s="43">
        <f>433/512</f>
        <v>0.845703125</v>
      </c>
    </row>
    <row r="8" spans="2:12" ht="15.4" thickBot="1" x14ac:dyDescent="0.5">
      <c r="B8" s="3"/>
      <c r="C8" s="34"/>
      <c r="D8" s="24" t="s">
        <v>3</v>
      </c>
      <c r="E8" s="24" t="s">
        <v>115</v>
      </c>
      <c r="F8" s="36" t="s">
        <v>113</v>
      </c>
      <c r="G8" s="26" t="s">
        <v>112</v>
      </c>
      <c r="H8" s="23" t="s">
        <v>114</v>
      </c>
      <c r="I8" s="43">
        <f>434/512</f>
        <v>0.84765625</v>
      </c>
    </row>
    <row r="9" spans="2:12" ht="15.4" thickBot="1" x14ac:dyDescent="0.5">
      <c r="B9" s="3"/>
      <c r="C9" s="34"/>
      <c r="D9" s="40" t="s">
        <v>55</v>
      </c>
      <c r="E9" s="40" t="s">
        <v>57</v>
      </c>
      <c r="F9" s="36" t="s">
        <v>116</v>
      </c>
      <c r="G9" s="41" t="s">
        <v>117</v>
      </c>
      <c r="H9" s="23" t="s">
        <v>114</v>
      </c>
      <c r="I9" s="43">
        <f>439/512</f>
        <v>0.857421875</v>
      </c>
    </row>
    <row r="10" spans="2:12" ht="15.4" thickBot="1" x14ac:dyDescent="0.5">
      <c r="B10" s="3"/>
      <c r="C10" s="34"/>
      <c r="D10" s="35"/>
      <c r="E10" s="35"/>
      <c r="F10" s="36"/>
      <c r="G10" s="37"/>
    </row>
    <row r="11" spans="2:12" ht="15.4" thickBot="1" x14ac:dyDescent="0.5">
      <c r="B11" s="3"/>
      <c r="C11" s="34" t="s">
        <v>35</v>
      </c>
      <c r="D11" s="8" t="s">
        <v>38</v>
      </c>
      <c r="E11" s="35" t="s">
        <v>119</v>
      </c>
      <c r="F11" s="36" t="s">
        <v>118</v>
      </c>
      <c r="G11" s="37" t="s">
        <v>120</v>
      </c>
      <c r="H11" s="23" t="s">
        <v>114</v>
      </c>
    </row>
    <row r="12" spans="2:12" ht="15.4" thickBot="1" x14ac:dyDescent="0.5">
      <c r="B12" s="3"/>
      <c r="C12" s="34"/>
      <c r="D12" s="35" t="s">
        <v>2</v>
      </c>
      <c r="E12" s="35" t="s">
        <v>37</v>
      </c>
      <c r="F12" s="36" t="s">
        <v>121</v>
      </c>
      <c r="G12" s="37" t="s">
        <v>122</v>
      </c>
      <c r="H12" s="23" t="s">
        <v>114</v>
      </c>
    </row>
    <row r="13" spans="2:12" ht="15.4" thickBot="1" x14ac:dyDescent="0.5">
      <c r="B13" s="3"/>
      <c r="C13" s="34"/>
      <c r="D13" s="35" t="s">
        <v>45</v>
      </c>
      <c r="E13" s="35" t="s">
        <v>56</v>
      </c>
      <c r="F13" s="36" t="s">
        <v>123</v>
      </c>
      <c r="G13" s="37" t="s">
        <v>124</v>
      </c>
      <c r="H13" s="23" t="s">
        <v>114</v>
      </c>
    </row>
    <row r="14" spans="2:12" ht="15.4" thickBot="1" x14ac:dyDescent="0.5">
      <c r="B14" s="3"/>
      <c r="C14" s="34"/>
      <c r="D14" s="35" t="s">
        <v>51</v>
      </c>
      <c r="E14" s="35" t="s">
        <v>37</v>
      </c>
      <c r="F14" s="36" t="s">
        <v>126</v>
      </c>
      <c r="G14" s="37" t="s">
        <v>125</v>
      </c>
      <c r="H14" s="23" t="s">
        <v>114</v>
      </c>
    </row>
    <row r="15" spans="2:12" ht="15.4" thickBot="1" x14ac:dyDescent="0.5">
      <c r="B15" s="3"/>
      <c r="C15" s="34"/>
      <c r="D15" s="24" t="s">
        <v>3</v>
      </c>
      <c r="E15" s="35" t="s">
        <v>36</v>
      </c>
      <c r="F15" s="36" t="s">
        <v>127</v>
      </c>
      <c r="G15" s="37" t="s">
        <v>128</v>
      </c>
      <c r="H15" s="23" t="s">
        <v>114</v>
      </c>
    </row>
    <row r="16" spans="2:12" ht="15.4" thickBot="1" x14ac:dyDescent="0.5">
      <c r="B16" s="3"/>
      <c r="C16" s="34"/>
      <c r="D16" s="35" t="s">
        <v>55</v>
      </c>
      <c r="E16" s="35" t="s">
        <v>130</v>
      </c>
      <c r="F16" s="36" t="s">
        <v>129</v>
      </c>
      <c r="G16" s="37" t="s">
        <v>131</v>
      </c>
      <c r="H16" s="23" t="s">
        <v>114</v>
      </c>
    </row>
    <row r="17" spans="2:11" ht="15.4" thickBot="1" x14ac:dyDescent="0.5">
      <c r="B17" s="3"/>
      <c r="C17" s="34"/>
      <c r="D17" s="35"/>
      <c r="E17" s="35"/>
      <c r="F17" s="36"/>
      <c r="G17" s="37"/>
      <c r="H17" s="23" t="s">
        <v>114</v>
      </c>
    </row>
    <row r="18" spans="2:11" ht="15.4" thickBot="1" x14ac:dyDescent="0.5">
      <c r="B18" s="3"/>
      <c r="C18" s="34" t="s">
        <v>43</v>
      </c>
      <c r="D18" s="35" t="s">
        <v>2</v>
      </c>
      <c r="E18" s="35" t="s">
        <v>44</v>
      </c>
      <c r="F18" s="36" t="s">
        <v>109</v>
      </c>
      <c r="G18" s="37" t="s">
        <v>110</v>
      </c>
      <c r="H18" s="23" t="s">
        <v>114</v>
      </c>
      <c r="I18" s="43">
        <v>0.83203125</v>
      </c>
      <c r="J18" s="43">
        <v>1.6000000000000001E-4</v>
      </c>
      <c r="K18" s="43" t="s">
        <v>141</v>
      </c>
    </row>
    <row r="19" spans="2:11" ht="14.85" customHeight="1" thickBot="1" x14ac:dyDescent="0.5">
      <c r="B19" s="4"/>
      <c r="C19" s="21"/>
      <c r="D19" s="11" t="s">
        <v>140</v>
      </c>
      <c r="E19" s="11" t="s">
        <v>143</v>
      </c>
      <c r="F19" s="12" t="s">
        <v>142</v>
      </c>
      <c r="G19" s="13" t="s">
        <v>147</v>
      </c>
      <c r="I19" s="43" t="s">
        <v>144</v>
      </c>
      <c r="J19" s="43" t="s">
        <v>145</v>
      </c>
      <c r="K19" s="43" t="s">
        <v>146</v>
      </c>
    </row>
    <row r="20" spans="2:11" ht="14.85" customHeight="1" thickTop="1" x14ac:dyDescent="0.45">
      <c r="B20" s="46"/>
      <c r="C20" s="1"/>
      <c r="D20" s="1"/>
      <c r="E20" s="1"/>
      <c r="F20" s="1"/>
      <c r="G20" s="1"/>
    </row>
    <row r="21" spans="2:11" ht="14.85" customHeight="1" x14ac:dyDescent="0.45">
      <c r="B21" s="46"/>
      <c r="C21" s="1"/>
      <c r="D21" s="1"/>
      <c r="E21" s="1"/>
      <c r="F21" s="1"/>
      <c r="G21" s="1"/>
    </row>
    <row r="22" spans="2:11" ht="14.85" customHeight="1" x14ac:dyDescent="0.45">
      <c r="B22" s="46"/>
      <c r="C22" s="1"/>
      <c r="D22" s="1"/>
      <c r="E22" s="1"/>
      <c r="F22" s="1"/>
      <c r="G22" s="1"/>
    </row>
    <row r="26" spans="2:11" ht="15.4" thickBot="1" x14ac:dyDescent="0.5"/>
    <row r="27" spans="2:11" ht="15.75" thickTop="1" thickBot="1" x14ac:dyDescent="0.5">
      <c r="B27" s="14" t="s">
        <v>9</v>
      </c>
      <c r="C27" s="15" t="s">
        <v>0</v>
      </c>
      <c r="D27" s="16" t="s">
        <v>1</v>
      </c>
      <c r="E27" s="16" t="s">
        <v>4</v>
      </c>
      <c r="F27" s="15" t="s">
        <v>5</v>
      </c>
      <c r="G27" s="15" t="s">
        <v>6</v>
      </c>
      <c r="H27" s="15" t="s">
        <v>139</v>
      </c>
    </row>
    <row r="28" spans="2:11" ht="15.75" thickTop="1" thickBot="1" x14ac:dyDescent="0.5">
      <c r="B28" s="3"/>
      <c r="C28" s="19" t="s">
        <v>7</v>
      </c>
      <c r="D28" s="1"/>
      <c r="E28" s="5" t="s">
        <v>10</v>
      </c>
      <c r="F28" s="6" t="s">
        <v>92</v>
      </c>
      <c r="G28" s="7" t="s">
        <v>93</v>
      </c>
      <c r="H28" s="44"/>
    </row>
    <row r="29" spans="2:11" ht="15.4" thickBot="1" x14ac:dyDescent="0.5">
      <c r="B29" s="3"/>
      <c r="C29" s="27" t="s">
        <v>86</v>
      </c>
      <c r="D29" s="1"/>
      <c r="E29" s="28" t="s">
        <v>84</v>
      </c>
      <c r="F29" s="29" t="s">
        <v>87</v>
      </c>
      <c r="G29" s="30" t="s">
        <v>88</v>
      </c>
      <c r="H29" s="44"/>
    </row>
    <row r="30" spans="2:11" ht="15.4" thickBot="1" x14ac:dyDescent="0.5">
      <c r="B30" s="3"/>
      <c r="C30" s="22" t="s">
        <v>11</v>
      </c>
      <c r="D30" s="23"/>
      <c r="E30" s="24" t="s">
        <v>12</v>
      </c>
      <c r="F30" s="25" t="s">
        <v>132</v>
      </c>
      <c r="G30" s="26" t="s">
        <v>133</v>
      </c>
      <c r="H30" s="44"/>
    </row>
    <row r="31" spans="2:11" ht="15.4" thickBot="1" x14ac:dyDescent="0.5">
      <c r="B31" s="3"/>
      <c r="C31" s="20" t="s">
        <v>18</v>
      </c>
      <c r="D31" s="1"/>
      <c r="E31" s="8" t="s">
        <v>19</v>
      </c>
      <c r="F31" s="9" t="s">
        <v>134</v>
      </c>
      <c r="G31" s="10" t="s">
        <v>135</v>
      </c>
      <c r="H31" s="44">
        <v>0.3639</v>
      </c>
    </row>
    <row r="32" spans="2:11" ht="15.4" thickBot="1" x14ac:dyDescent="0.5">
      <c r="B32" s="4"/>
      <c r="C32" s="21" t="s">
        <v>13</v>
      </c>
      <c r="D32" s="2"/>
      <c r="E32" s="11" t="s">
        <v>137</v>
      </c>
      <c r="F32" s="12" t="s">
        <v>136</v>
      </c>
      <c r="G32" s="13" t="s">
        <v>138</v>
      </c>
      <c r="H32" s="45">
        <v>0.39599609375</v>
      </c>
    </row>
    <row r="33" spans="2:8" ht="15.4" thickTop="1" x14ac:dyDescent="0.45"/>
    <row r="37" spans="2:8" ht="15.4" thickBot="1" x14ac:dyDescent="0.5">
      <c r="F37" t="s">
        <v>105</v>
      </c>
    </row>
    <row r="38" spans="2:8" ht="15.75" thickTop="1" thickBot="1" x14ac:dyDescent="0.5">
      <c r="B38" s="18" t="s">
        <v>15</v>
      </c>
      <c r="C38" s="15" t="s">
        <v>0</v>
      </c>
      <c r="D38" s="15" t="s">
        <v>1</v>
      </c>
      <c r="E38" s="15" t="s">
        <v>4</v>
      </c>
      <c r="F38" s="15" t="s">
        <v>5</v>
      </c>
      <c r="G38" s="15" t="s">
        <v>6</v>
      </c>
      <c r="H38" s="42" t="s">
        <v>111</v>
      </c>
    </row>
    <row r="39" spans="2:8" ht="15.75" thickTop="1" thickBot="1" x14ac:dyDescent="0.5">
      <c r="B39" s="3"/>
      <c r="C39" s="5" t="s">
        <v>7</v>
      </c>
      <c r="D39" s="31" t="s">
        <v>2</v>
      </c>
      <c r="E39" s="33" t="s">
        <v>60</v>
      </c>
      <c r="F39" s="20"/>
      <c r="G39" s="20"/>
      <c r="H39" s="27"/>
    </row>
    <row r="40" spans="2:8" ht="15.75" thickTop="1" thickBot="1" x14ac:dyDescent="0.5">
      <c r="B40" s="3"/>
      <c r="C40" s="8"/>
      <c r="D40" s="31" t="s">
        <v>3</v>
      </c>
      <c r="E40" s="22" t="s">
        <v>63</v>
      </c>
      <c r="F40" s="20"/>
      <c r="G40" s="20"/>
      <c r="H40" s="20"/>
    </row>
    <row r="41" spans="2:8" ht="15.4" thickBot="1" x14ac:dyDescent="0.5">
      <c r="B41" s="3"/>
      <c r="C41" s="8"/>
      <c r="D41" s="10" t="s">
        <v>23</v>
      </c>
      <c r="E41" s="20" t="s">
        <v>66</v>
      </c>
      <c r="F41" s="20"/>
      <c r="G41" s="20"/>
      <c r="H41" s="20"/>
    </row>
    <row r="42" spans="2:8" ht="15.4" thickBot="1" x14ac:dyDescent="0.5">
      <c r="B42" s="3"/>
      <c r="C42" s="8"/>
      <c r="D42" s="10" t="s">
        <v>17</v>
      </c>
      <c r="E42" s="20" t="s">
        <v>49</v>
      </c>
      <c r="F42" s="20"/>
      <c r="G42" s="20"/>
      <c r="H42" s="20"/>
    </row>
    <row r="43" spans="2:8" ht="15.4" thickBot="1" x14ac:dyDescent="0.5">
      <c r="B43" s="3"/>
      <c r="C43" s="8"/>
      <c r="D43" s="10" t="s">
        <v>16</v>
      </c>
      <c r="E43" s="20"/>
      <c r="F43" s="20"/>
      <c r="G43" s="20"/>
      <c r="H43" s="20"/>
    </row>
    <row r="44" spans="2:8" ht="15.4" thickBot="1" x14ac:dyDescent="0.5">
      <c r="B44" s="3"/>
      <c r="C44" s="8"/>
      <c r="D44" s="10"/>
      <c r="E44" s="20"/>
      <c r="F44" s="20"/>
      <c r="G44" s="20"/>
      <c r="H44" s="20"/>
    </row>
    <row r="45" spans="2:8" ht="15.4" thickBot="1" x14ac:dyDescent="0.5">
      <c r="B45" s="3"/>
      <c r="C45" s="8" t="s">
        <v>11</v>
      </c>
      <c r="D45" s="10" t="s">
        <v>2</v>
      </c>
      <c r="E45" s="20"/>
      <c r="F45" s="20"/>
      <c r="G45" s="20"/>
      <c r="H45" s="20"/>
    </row>
    <row r="46" spans="2:8" ht="15.4" thickBot="1" x14ac:dyDescent="0.5">
      <c r="B46" s="3"/>
      <c r="C46" s="8"/>
      <c r="D46" s="10" t="s">
        <v>3</v>
      </c>
      <c r="E46" s="20"/>
      <c r="F46" s="20"/>
      <c r="G46" s="20"/>
      <c r="H46" s="20"/>
    </row>
    <row r="47" spans="2:8" ht="15.4" thickBot="1" x14ac:dyDescent="0.5">
      <c r="B47" s="3"/>
      <c r="C47" s="8"/>
      <c r="D47" s="10" t="s">
        <v>23</v>
      </c>
      <c r="E47" s="20"/>
      <c r="F47" s="20"/>
      <c r="G47" s="20"/>
      <c r="H47" s="20"/>
    </row>
    <row r="48" spans="2:8" ht="15.4" thickBot="1" x14ac:dyDescent="0.5">
      <c r="B48" s="3"/>
      <c r="C48" s="8"/>
      <c r="D48" s="10" t="s">
        <v>17</v>
      </c>
      <c r="E48" s="20"/>
      <c r="F48" s="20"/>
      <c r="G48" s="20"/>
      <c r="H48" s="20"/>
    </row>
    <row r="49" spans="2:8" ht="15.4" thickBot="1" x14ac:dyDescent="0.5">
      <c r="B49" s="4"/>
      <c r="C49" s="11"/>
      <c r="D49" s="13" t="s">
        <v>16</v>
      </c>
      <c r="E49" s="21" t="s">
        <v>103</v>
      </c>
      <c r="F49" s="20" t="s">
        <v>104</v>
      </c>
      <c r="G49" s="20"/>
      <c r="H49" s="20"/>
    </row>
    <row r="50" spans="2:8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F18"/>
  <sheetViews>
    <sheetView workbookViewId="0">
      <selection activeCell="E2" sqref="E2:F7"/>
    </sheetView>
  </sheetViews>
  <sheetFormatPr defaultRowHeight="15" x14ac:dyDescent="0.45"/>
  <cols>
    <col min="5" max="5" width="2.7109375" bestFit="1" customWidth="1"/>
  </cols>
  <sheetData>
    <row r="1" spans="5:6" ht="15.4" thickBot="1" x14ac:dyDescent="0.5"/>
    <row r="2" spans="5:6" ht="15.4" thickBot="1" x14ac:dyDescent="0.5">
      <c r="E2" t="s">
        <v>386</v>
      </c>
      <c r="F2" s="58" t="s">
        <v>366</v>
      </c>
    </row>
    <row r="3" spans="5:6" ht="15.4" thickBot="1" x14ac:dyDescent="0.5">
      <c r="E3" t="s">
        <v>386</v>
      </c>
      <c r="F3" s="59" t="s">
        <v>367</v>
      </c>
    </row>
    <row r="4" spans="5:6" ht="15.4" thickBot="1" x14ac:dyDescent="0.5">
      <c r="E4" t="s">
        <v>386</v>
      </c>
      <c r="F4" s="59" t="s">
        <v>368</v>
      </c>
    </row>
    <row r="5" spans="5:6" ht="15.4" thickBot="1" x14ac:dyDescent="0.5">
      <c r="E5" t="s">
        <v>386</v>
      </c>
      <c r="F5" s="59" t="s">
        <v>374</v>
      </c>
    </row>
    <row r="6" spans="5:6" ht="15.4" thickBot="1" x14ac:dyDescent="0.5">
      <c r="E6" t="s">
        <v>386</v>
      </c>
      <c r="F6" s="59" t="s">
        <v>377</v>
      </c>
    </row>
    <row r="7" spans="5:6" ht="15.4" thickBot="1" x14ac:dyDescent="0.5">
      <c r="E7" t="s">
        <v>386</v>
      </c>
      <c r="F7" s="59" t="s">
        <v>379</v>
      </c>
    </row>
    <row r="9" spans="5:6" x14ac:dyDescent="0.45">
      <c r="E9" t="s">
        <v>386</v>
      </c>
    </row>
    <row r="10" spans="5:6" x14ac:dyDescent="0.45">
      <c r="E10" t="s">
        <v>386</v>
      </c>
    </row>
    <row r="11" spans="5:6" x14ac:dyDescent="0.45">
      <c r="E11" t="s">
        <v>386</v>
      </c>
    </row>
    <row r="12" spans="5:6" x14ac:dyDescent="0.45">
      <c r="E12" t="s">
        <v>386</v>
      </c>
    </row>
    <row r="13" spans="5:6" x14ac:dyDescent="0.45">
      <c r="E13" t="s">
        <v>386</v>
      </c>
    </row>
    <row r="14" spans="5:6" x14ac:dyDescent="0.45">
      <c r="E14" t="s">
        <v>386</v>
      </c>
    </row>
    <row r="15" spans="5:6" x14ac:dyDescent="0.45">
      <c r="E15" t="s">
        <v>386</v>
      </c>
    </row>
    <row r="16" spans="5:6" x14ac:dyDescent="0.45">
      <c r="E16" t="s">
        <v>386</v>
      </c>
    </row>
    <row r="18" spans="5:5" x14ac:dyDescent="0.45">
      <c r="E18" t="s">
        <v>386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kosarak</vt:lpstr>
      <vt:lpstr>webdocs</vt:lpstr>
      <vt:lpstr>Caida_0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2021-04-15T17:59:56Z</dcterms:modified>
</cp:coreProperties>
</file>