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P2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B2" i="1"/>
  <c r="B3" i="1"/>
  <c r="B4" i="1"/>
  <c r="B5" i="1"/>
  <c r="B6" i="1"/>
  <c r="B7" i="1"/>
  <c r="B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1" i="1"/>
  <c r="B30" i="1"/>
  <c r="B31" i="1"/>
  <c r="B32" i="1"/>
  <c r="B33" i="1"/>
  <c r="B34" i="1"/>
  <c r="B35" i="1"/>
  <c r="B36" i="1"/>
  <c r="B37" i="1"/>
  <c r="B38" i="1"/>
  <c r="B39" i="1"/>
  <c r="B40" i="1"/>
  <c r="B4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<sst xmlns="http://schemas.openxmlformats.org/spreadsheetml/2006/main" count="9" uniqueCount="9">
  <si>
    <t>mierniki do pomiaru napięcia metex m-4630</t>
  </si>
  <si>
    <t>$U_2~[V]$</t>
  </si>
  <si>
    <t>$u(U_2)~[V]$</t>
  </si>
  <si>
    <t>$u(I_a)~[nA]$</t>
  </si>
  <si>
    <t>$I_a~[nA]$</t>
  </si>
  <si>
    <t>$U_1~[V]$</t>
  </si>
  <si>
    <t>$u(U_1)~[V]$</t>
  </si>
  <si>
    <t>$U_3~[V]$</t>
  </si>
  <si>
    <t>$u(U_3)~[V]$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</si>
</sst>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8" fontId="1" fillId="0" borderId="0" xfId="0" applyNumberFormat="1" applyFont="1"/>
    <xf numFmtId="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675208545445814E-2"/>
          <c:y val="0.13467592592592595"/>
          <c:w val="0.889914581943158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I(U)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Arkusz1!$A$2:$A$82</c:f>
              <c:numCache>
                <c:formatCode>0.000</c:formatCode>
                <c:ptCount val="81"/>
                <c:pt idx="0" formatCode="0.00">
                  <c:v>0</c:v>
                </c:pt>
                <c:pt idx="1">
                  <c:v>1.01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9.0399999999999991</c:v>
                </c:pt>
                <c:pt idx="10">
                  <c:v>10.08</c:v>
                </c:pt>
                <c:pt idx="11">
                  <c:v>11.06</c:v>
                </c:pt>
                <c:pt idx="12">
                  <c:v>12</c:v>
                </c:pt>
                <c:pt idx="13">
                  <c:v>13.19</c:v>
                </c:pt>
                <c:pt idx="14">
                  <c:v>14.19</c:v>
                </c:pt>
                <c:pt idx="15">
                  <c:v>15.04</c:v>
                </c:pt>
                <c:pt idx="16">
                  <c:v>16.13</c:v>
                </c:pt>
                <c:pt idx="17">
                  <c:v>16.989999999999998</c:v>
                </c:pt>
                <c:pt idx="18" formatCode="0.00">
                  <c:v>18.100000000000001</c:v>
                </c:pt>
                <c:pt idx="19" formatCode="General">
                  <c:v>19.03</c:v>
                </c:pt>
                <c:pt idx="20">
                  <c:v>20.079999999999998</c:v>
                </c:pt>
                <c:pt idx="21">
                  <c:v>20.96</c:v>
                </c:pt>
                <c:pt idx="22">
                  <c:v>21.98</c:v>
                </c:pt>
                <c:pt idx="23">
                  <c:v>23.19</c:v>
                </c:pt>
                <c:pt idx="24">
                  <c:v>24.18</c:v>
                </c:pt>
                <c:pt idx="25">
                  <c:v>25.15</c:v>
                </c:pt>
                <c:pt idx="26">
                  <c:v>25.9</c:v>
                </c:pt>
                <c:pt idx="27">
                  <c:v>27.17</c:v>
                </c:pt>
                <c:pt idx="28">
                  <c:v>28.07</c:v>
                </c:pt>
                <c:pt idx="29">
                  <c:v>29.07</c:v>
                </c:pt>
                <c:pt idx="30">
                  <c:v>30.02</c:v>
                </c:pt>
                <c:pt idx="31">
                  <c:v>31.02</c:v>
                </c:pt>
                <c:pt idx="32">
                  <c:v>31.96</c:v>
                </c:pt>
                <c:pt idx="33">
                  <c:v>32.9</c:v>
                </c:pt>
                <c:pt idx="34">
                  <c:v>33.909999999999997</c:v>
                </c:pt>
                <c:pt idx="35">
                  <c:v>34.94</c:v>
                </c:pt>
                <c:pt idx="36">
                  <c:v>36.04</c:v>
                </c:pt>
                <c:pt idx="37">
                  <c:v>37.159999999999997</c:v>
                </c:pt>
                <c:pt idx="38" formatCode="General">
                  <c:v>38.03</c:v>
                </c:pt>
                <c:pt idx="39" formatCode="General">
                  <c:v>38.94</c:v>
                </c:pt>
                <c:pt idx="40">
                  <c:v>40.07</c:v>
                </c:pt>
                <c:pt idx="41">
                  <c:v>40.89</c:v>
                </c:pt>
                <c:pt idx="42">
                  <c:v>42.1</c:v>
                </c:pt>
                <c:pt idx="43">
                  <c:v>43.11</c:v>
                </c:pt>
                <c:pt idx="44">
                  <c:v>43.94</c:v>
                </c:pt>
                <c:pt idx="45">
                  <c:v>44.97</c:v>
                </c:pt>
                <c:pt idx="46">
                  <c:v>46.13</c:v>
                </c:pt>
                <c:pt idx="47">
                  <c:v>46.97</c:v>
                </c:pt>
                <c:pt idx="48">
                  <c:v>48.11</c:v>
                </c:pt>
                <c:pt idx="49">
                  <c:v>49.11</c:v>
                </c:pt>
                <c:pt idx="50">
                  <c:v>50.01</c:v>
                </c:pt>
                <c:pt idx="51">
                  <c:v>51.02</c:v>
                </c:pt>
                <c:pt idx="52">
                  <c:v>52.09</c:v>
                </c:pt>
                <c:pt idx="53">
                  <c:v>53.03</c:v>
                </c:pt>
                <c:pt idx="54">
                  <c:v>54</c:v>
                </c:pt>
                <c:pt idx="55">
                  <c:v>54.91</c:v>
                </c:pt>
                <c:pt idx="56">
                  <c:v>56</c:v>
                </c:pt>
                <c:pt idx="57">
                  <c:v>57</c:v>
                </c:pt>
                <c:pt idx="58">
                  <c:v>57.98</c:v>
                </c:pt>
                <c:pt idx="59" formatCode="General">
                  <c:v>58.98</c:v>
                </c:pt>
                <c:pt idx="60" formatCode="General">
                  <c:v>59.91</c:v>
                </c:pt>
                <c:pt idx="61">
                  <c:v>61.04</c:v>
                </c:pt>
                <c:pt idx="62">
                  <c:v>61.85</c:v>
                </c:pt>
                <c:pt idx="63">
                  <c:v>62.86</c:v>
                </c:pt>
                <c:pt idx="64">
                  <c:v>64.010000000000005</c:v>
                </c:pt>
                <c:pt idx="65">
                  <c:v>64.91</c:v>
                </c:pt>
                <c:pt idx="66">
                  <c:v>65.959999999999994</c:v>
                </c:pt>
                <c:pt idx="67">
                  <c:v>67</c:v>
                </c:pt>
                <c:pt idx="68">
                  <c:v>68.05</c:v>
                </c:pt>
                <c:pt idx="69">
                  <c:v>69.17</c:v>
                </c:pt>
                <c:pt idx="70">
                  <c:v>70.06</c:v>
                </c:pt>
                <c:pt idx="71">
                  <c:v>71.069999999999993</c:v>
                </c:pt>
                <c:pt idx="72">
                  <c:v>71.95</c:v>
                </c:pt>
                <c:pt idx="73">
                  <c:v>73.08</c:v>
                </c:pt>
                <c:pt idx="74">
                  <c:v>74.05</c:v>
                </c:pt>
                <c:pt idx="75">
                  <c:v>75.05</c:v>
                </c:pt>
                <c:pt idx="76">
                  <c:v>75.959999999999994</c:v>
                </c:pt>
                <c:pt idx="77">
                  <c:v>77.010000000000005</c:v>
                </c:pt>
                <c:pt idx="78">
                  <c:v>77.87</c:v>
                </c:pt>
                <c:pt idx="79" formatCode="General">
                  <c:v>78.739999999999995</c:v>
                </c:pt>
                <c:pt idx="80" formatCode="General">
                  <c:v>79.52</c:v>
                </c:pt>
              </c:numCache>
            </c:numRef>
          </c:xVal>
          <c:yVal>
            <c:numRef>
              <c:f>Arkusz1!$C$2:$C$82</c:f>
              <c:numCache>
                <c:formatCode>0.000</c:formatCode>
                <c:ptCount val="81"/>
                <c:pt idx="0">
                  <c:v>3.625</c:v>
                </c:pt>
                <c:pt idx="1">
                  <c:v>3.6259999999999999</c:v>
                </c:pt>
                <c:pt idx="2">
                  <c:v>3.6280000000000001</c:v>
                </c:pt>
                <c:pt idx="3">
                  <c:v>3.645</c:v>
                </c:pt>
                <c:pt idx="4">
                  <c:v>3.6150000000000002</c:v>
                </c:pt>
                <c:pt idx="5">
                  <c:v>3.6749999999999998</c:v>
                </c:pt>
                <c:pt idx="6">
                  <c:v>3.6760000000000002</c:v>
                </c:pt>
                <c:pt idx="7">
                  <c:v>3.68</c:v>
                </c:pt>
                <c:pt idx="8">
                  <c:v>3.7</c:v>
                </c:pt>
                <c:pt idx="9">
                  <c:v>3.7010000000000001</c:v>
                </c:pt>
                <c:pt idx="10">
                  <c:v>3.7120000000000002</c:v>
                </c:pt>
                <c:pt idx="11">
                  <c:v>3.7160000000000002</c:v>
                </c:pt>
                <c:pt idx="12">
                  <c:v>3.7189999999999999</c:v>
                </c:pt>
                <c:pt idx="13">
                  <c:v>3.7250000000000001</c:v>
                </c:pt>
                <c:pt idx="14">
                  <c:v>3.7290000000000001</c:v>
                </c:pt>
                <c:pt idx="15">
                  <c:v>3.7629999999999999</c:v>
                </c:pt>
                <c:pt idx="16">
                  <c:v>3.8069999999999999</c:v>
                </c:pt>
                <c:pt idx="17">
                  <c:v>3.8130000000000002</c:v>
                </c:pt>
                <c:pt idx="18">
                  <c:v>3.827</c:v>
                </c:pt>
                <c:pt idx="19">
                  <c:v>3.8330000000000002</c:v>
                </c:pt>
                <c:pt idx="20">
                  <c:v>3.8250000000000002</c:v>
                </c:pt>
                <c:pt idx="21">
                  <c:v>3.8239999999999998</c:v>
                </c:pt>
                <c:pt idx="22">
                  <c:v>3.8140000000000001</c:v>
                </c:pt>
                <c:pt idx="23">
                  <c:v>3.8029999999999999</c:v>
                </c:pt>
                <c:pt idx="24">
                  <c:v>3.7919999999999998</c:v>
                </c:pt>
                <c:pt idx="25">
                  <c:v>3.8490000000000002</c:v>
                </c:pt>
                <c:pt idx="26">
                  <c:v>3.8759999999999999</c:v>
                </c:pt>
                <c:pt idx="27">
                  <c:v>3.9319999999999999</c:v>
                </c:pt>
                <c:pt idx="28">
                  <c:v>3.99</c:v>
                </c:pt>
                <c:pt idx="29">
                  <c:v>4.0350000000000001</c:v>
                </c:pt>
                <c:pt idx="30">
                  <c:v>4.2240000000000002</c:v>
                </c:pt>
                <c:pt idx="31">
                  <c:v>4.3689999999999998</c:v>
                </c:pt>
                <c:pt idx="32">
                  <c:v>4.3860000000000001</c:v>
                </c:pt>
                <c:pt idx="33">
                  <c:v>4.4009999999999998</c:v>
                </c:pt>
                <c:pt idx="34">
                  <c:v>4.5209999999999999</c:v>
                </c:pt>
                <c:pt idx="35">
                  <c:v>4.6429999999999998</c:v>
                </c:pt>
                <c:pt idx="36">
                  <c:v>4.7519999999999998</c:v>
                </c:pt>
                <c:pt idx="37">
                  <c:v>4.6020000000000003</c:v>
                </c:pt>
                <c:pt idx="38">
                  <c:v>4.6289999999999996</c:v>
                </c:pt>
                <c:pt idx="39">
                  <c:v>4.5620000000000003</c:v>
                </c:pt>
                <c:pt idx="40">
                  <c:v>4.4950000000000001</c:v>
                </c:pt>
                <c:pt idx="41">
                  <c:v>4.4039999999999999</c:v>
                </c:pt>
                <c:pt idx="42">
                  <c:v>4.2649999999999997</c:v>
                </c:pt>
                <c:pt idx="43">
                  <c:v>4.1719999999999997</c:v>
                </c:pt>
                <c:pt idx="44">
                  <c:v>4.1829999999999998</c:v>
                </c:pt>
                <c:pt idx="45">
                  <c:v>4.2350000000000003</c:v>
                </c:pt>
                <c:pt idx="46">
                  <c:v>4.3499999999999996</c:v>
                </c:pt>
                <c:pt idx="47">
                  <c:v>4.4829999999999997</c:v>
                </c:pt>
                <c:pt idx="48">
                  <c:v>4.6509999999999998</c:v>
                </c:pt>
                <c:pt idx="49">
                  <c:v>4.8390000000000004</c:v>
                </c:pt>
                <c:pt idx="50">
                  <c:v>4.9870000000000001</c:v>
                </c:pt>
                <c:pt idx="51">
                  <c:v>5.2519999999999998</c:v>
                </c:pt>
                <c:pt idx="52">
                  <c:v>5.5060000000000002</c:v>
                </c:pt>
                <c:pt idx="53">
                  <c:v>5.7229999999999999</c:v>
                </c:pt>
                <c:pt idx="54">
                  <c:v>5.8810000000000002</c:v>
                </c:pt>
                <c:pt idx="55">
                  <c:v>6.0039999999999996</c:v>
                </c:pt>
                <c:pt idx="56">
                  <c:v>6.085</c:v>
                </c:pt>
                <c:pt idx="57">
                  <c:v>6.1319999999999997</c:v>
                </c:pt>
                <c:pt idx="58">
                  <c:v>6.056</c:v>
                </c:pt>
                <c:pt idx="59">
                  <c:v>6.0430000000000001</c:v>
                </c:pt>
                <c:pt idx="60">
                  <c:v>5.8840000000000003</c:v>
                </c:pt>
                <c:pt idx="61">
                  <c:v>5.758</c:v>
                </c:pt>
                <c:pt idx="62">
                  <c:v>5.6950000000000003</c:v>
                </c:pt>
                <c:pt idx="63">
                  <c:v>5.6689999999999996</c:v>
                </c:pt>
                <c:pt idx="64">
                  <c:v>5.6820000000000004</c:v>
                </c:pt>
                <c:pt idx="65">
                  <c:v>5.7030000000000003</c:v>
                </c:pt>
                <c:pt idx="66">
                  <c:v>5.7930000000000001</c:v>
                </c:pt>
                <c:pt idx="67">
                  <c:v>5.9240000000000004</c:v>
                </c:pt>
                <c:pt idx="68">
                  <c:v>6.1379999999999999</c:v>
                </c:pt>
                <c:pt idx="69">
                  <c:v>6.4130000000000003</c:v>
                </c:pt>
                <c:pt idx="70">
                  <c:v>6.6509999999999998</c:v>
                </c:pt>
                <c:pt idx="71">
                  <c:v>6.9539999999999997</c:v>
                </c:pt>
                <c:pt idx="72">
                  <c:v>7.2380000000000004</c:v>
                </c:pt>
                <c:pt idx="73">
                  <c:v>7.59</c:v>
                </c:pt>
                <c:pt idx="74">
                  <c:v>8.1289999999999996</c:v>
                </c:pt>
                <c:pt idx="75">
                  <c:v>8.7219999999999995</c:v>
                </c:pt>
                <c:pt idx="76">
                  <c:v>9.1950000000000003</c:v>
                </c:pt>
                <c:pt idx="77">
                  <c:v>9.6180000000000003</c:v>
                </c:pt>
                <c:pt idx="78">
                  <c:v>9.9870000000000001</c:v>
                </c:pt>
                <c:pt idx="79">
                  <c:v>10.37</c:v>
                </c:pt>
                <c:pt idx="80">
                  <c:v>10.717000000000001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E-4DC2-89D3-F6AEB544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2192"/>
        <c:axId val="282035632"/>
      </c:scatterChart>
      <c:valAx>
        <c:axId val="2820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035632"/>
        <c:crosses val="autoZero"/>
        <c:crossBetween val="midCat"/>
      </c:valAx>
      <c:valAx>
        <c:axId val="2820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04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D6DAFC-1940-4633-ABB7-61B7F19B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zoomScale="130" zoomScaleNormal="130" workbookViewId="0">
      <selection activeCell="J35" sqref="J35"/>
    </sheetView>
  </sheetViews>
  <sheetFormatPr defaultRowHeight="15" x14ac:dyDescent="0.25"/>
  <cols>
    <col min="1" max="16384" width="9.140625" style="1"/>
  </cols>
  <sheetData>
    <row r="1" spans="1:16" x14ac:dyDescent="0.25">
      <c r="A1" s="1" t="s">
        <v>1</v>
      </c>
      <c r="B1" s="1" t="s">
        <v>2</v>
      </c>
      <c r="C1" s="1" t="s">
        <v>4</v>
      </c>
      <c r="D1" s="1" t="s">
        <v>3</v>
      </c>
      <c r="I1" s="1" t="s">
        <v>0</v>
      </c>
      <c r="M1" s="1" t="s">
        <v>5</v>
      </c>
      <c r="N1" s="1" t="s">
        <v>6</v>
      </c>
      <c r="O1" s="1" t="s">
        <v>7</v>
      </c>
      <c r="P1" s="1" t="s">
        <v>8</v>
      </c>
    </row>
    <row r="2" spans="1:16" x14ac:dyDescent="0.25">
      <c r="A2" s="4">
        <v>0</v>
      </c>
      <c r="B2" s="1">
        <f t="shared" ref="B2:D8" si="0">ROUNDUP(0.05 /100 *A2+3*0.01,3)</f>
        <v>0.03</v>
      </c>
      <c r="C2" s="3">
        <v>3.625</v>
      </c>
      <c r="D2" s="1">
        <f t="shared" si="0"/>
        <v>3.2000000000000001E-2</v>
      </c>
      <c r="M2" s="3">
        <v>1.53</v>
      </c>
      <c r="N2" s="1">
        <f t="shared" ref="N2" si="1">ROUNDUP(0.05 /100 *M2+3*0.01,3)</f>
        <v>3.1E-2</v>
      </c>
      <c r="O2" s="3">
        <v>8.5299999999999994</v>
      </c>
      <c r="P2" s="1">
        <f t="shared" ref="P2" si="2">ROUNDUP(0.05 /100 *O2+3*0.01,3)</f>
        <v>3.5000000000000003E-2</v>
      </c>
    </row>
    <row r="3" spans="1:16" x14ac:dyDescent="0.25">
      <c r="A3" s="3">
        <v>1.01</v>
      </c>
      <c r="B3" s="1">
        <f t="shared" si="0"/>
        <v>3.1E-2</v>
      </c>
      <c r="C3" s="3">
        <v>3.6259999999999999</v>
      </c>
      <c r="D3" s="1">
        <f t="shared" ref="D3" si="3">ROUNDUP(0.05 /100 *C3+3*0.01,3)</f>
        <v>3.2000000000000001E-2</v>
      </c>
    </row>
    <row r="4" spans="1:16" x14ac:dyDescent="0.25">
      <c r="A4" s="3">
        <v>2</v>
      </c>
      <c r="B4" s="1">
        <f t="shared" si="0"/>
        <v>3.1E-2</v>
      </c>
      <c r="C4" s="3">
        <v>3.6280000000000001</v>
      </c>
      <c r="D4" s="1">
        <f t="shared" ref="D4" si="4">ROUNDUP(0.05 /100 *C4+3*0.01,3)</f>
        <v>3.2000000000000001E-2</v>
      </c>
      <c r="I4" s="2"/>
    </row>
    <row r="5" spans="1:16" x14ac:dyDescent="0.25">
      <c r="A5" s="3">
        <v>3</v>
      </c>
      <c r="B5" s="1">
        <f t="shared" si="0"/>
        <v>3.2000000000000001E-2</v>
      </c>
      <c r="C5" s="3">
        <v>3.645</v>
      </c>
      <c r="D5" s="1">
        <f t="shared" ref="D5" si="5">ROUNDUP(0.05 /100 *C5+3*0.01,3)</f>
        <v>3.2000000000000001E-2</v>
      </c>
    </row>
    <row r="6" spans="1:16" x14ac:dyDescent="0.25">
      <c r="A6" s="3">
        <v>4</v>
      </c>
      <c r="B6" s="1">
        <f t="shared" si="0"/>
        <v>3.2000000000000001E-2</v>
      </c>
      <c r="C6" s="3">
        <v>3.6150000000000002</v>
      </c>
      <c r="D6" s="1">
        <f t="shared" ref="D6" si="6">ROUNDUP(0.05 /100 *C6+3*0.01,3)</f>
        <v>3.2000000000000001E-2</v>
      </c>
    </row>
    <row r="7" spans="1:16" x14ac:dyDescent="0.25">
      <c r="A7" s="3">
        <v>5</v>
      </c>
      <c r="B7" s="1">
        <f t="shared" si="0"/>
        <v>3.3000000000000002E-2</v>
      </c>
      <c r="C7" s="3">
        <v>3.6749999999999998</v>
      </c>
      <c r="D7" s="1">
        <f t="shared" ref="D7" si="7">ROUNDUP(0.05 /100 *C7+3*0.01,3)</f>
        <v>3.2000000000000001E-2</v>
      </c>
    </row>
    <row r="8" spans="1:16" x14ac:dyDescent="0.25">
      <c r="A8" s="3">
        <v>6</v>
      </c>
      <c r="B8" s="1">
        <f t="shared" si="0"/>
        <v>3.3000000000000002E-2</v>
      </c>
      <c r="C8" s="3">
        <v>3.6760000000000002</v>
      </c>
      <c r="D8" s="1">
        <f t="shared" ref="D8" si="8">ROUNDUP(0.05 /100 *C8+3*0.01,3)</f>
        <v>3.2000000000000001E-2</v>
      </c>
    </row>
    <row r="9" spans="1:16" x14ac:dyDescent="0.25">
      <c r="A9" s="3">
        <v>7</v>
      </c>
      <c r="B9" s="1">
        <f t="shared" ref="B7:B70" si="9">ROUNDUP(0.05 /100 *A9+3*0.01,3)</f>
        <v>3.4000000000000002E-2</v>
      </c>
      <c r="C9" s="3">
        <v>3.68</v>
      </c>
      <c r="D9" s="1">
        <f t="shared" ref="D9" si="10">ROUNDUP(0.05 /100 *C9+3*0.01,3)</f>
        <v>3.2000000000000001E-2</v>
      </c>
    </row>
    <row r="10" spans="1:16" x14ac:dyDescent="0.25">
      <c r="A10" s="3">
        <v>8</v>
      </c>
      <c r="B10" s="1">
        <f t="shared" si="9"/>
        <v>3.4000000000000002E-2</v>
      </c>
      <c r="C10" s="3">
        <v>3.7</v>
      </c>
      <c r="D10" s="1">
        <f t="shared" ref="D10" si="11">ROUNDUP(0.05 /100 *C10+3*0.01,3)</f>
        <v>3.2000000000000001E-2</v>
      </c>
    </row>
    <row r="11" spans="1:16" x14ac:dyDescent="0.25">
      <c r="A11" s="3">
        <v>9.0399999999999991</v>
      </c>
      <c r="B11" s="1">
        <f t="shared" si="9"/>
        <v>3.5000000000000003E-2</v>
      </c>
      <c r="C11" s="3">
        <v>3.7010000000000001</v>
      </c>
      <c r="D11" s="1">
        <f t="shared" ref="D11" si="12">ROUNDUP(0.05 /100 *C11+3*0.01,3)</f>
        <v>3.2000000000000001E-2</v>
      </c>
    </row>
    <row r="12" spans="1:16" x14ac:dyDescent="0.25">
      <c r="A12" s="3">
        <v>10.08</v>
      </c>
      <c r="B12" s="1">
        <f t="shared" si="9"/>
        <v>3.6000000000000004E-2</v>
      </c>
      <c r="C12" s="3">
        <v>3.7120000000000002</v>
      </c>
      <c r="D12" s="1">
        <f t="shared" ref="D12" si="13">ROUNDUP(0.05 /100 *C12+3*0.01,3)</f>
        <v>3.2000000000000001E-2</v>
      </c>
    </row>
    <row r="13" spans="1:16" x14ac:dyDescent="0.25">
      <c r="A13" s="3">
        <v>11.06</v>
      </c>
      <c r="B13" s="1">
        <f t="shared" si="9"/>
        <v>3.6000000000000004E-2</v>
      </c>
      <c r="C13" s="3">
        <v>3.7160000000000002</v>
      </c>
      <c r="D13" s="1">
        <f t="shared" ref="D13" si="14">ROUNDUP(0.05 /100 *C13+3*0.01,3)</f>
        <v>3.2000000000000001E-2</v>
      </c>
    </row>
    <row r="14" spans="1:16" x14ac:dyDescent="0.25">
      <c r="A14" s="3">
        <v>12</v>
      </c>
      <c r="B14" s="1">
        <f t="shared" si="9"/>
        <v>3.5999999999999997E-2</v>
      </c>
      <c r="C14" s="3">
        <v>3.7189999999999999</v>
      </c>
      <c r="D14" s="1">
        <f t="shared" ref="D14" si="15">ROUNDUP(0.05 /100 *C14+3*0.01,3)</f>
        <v>3.2000000000000001E-2</v>
      </c>
    </row>
    <row r="15" spans="1:16" x14ac:dyDescent="0.25">
      <c r="A15" s="3">
        <v>13.19</v>
      </c>
      <c r="B15" s="1">
        <f t="shared" si="9"/>
        <v>3.6999999999999998E-2</v>
      </c>
      <c r="C15" s="3">
        <v>3.7250000000000001</v>
      </c>
      <c r="D15" s="1">
        <f t="shared" ref="D15" si="16">ROUNDUP(0.05 /100 *C15+3*0.01,3)</f>
        <v>3.2000000000000001E-2</v>
      </c>
    </row>
    <row r="16" spans="1:16" x14ac:dyDescent="0.25">
      <c r="A16" s="3">
        <v>14.19</v>
      </c>
      <c r="B16" s="1">
        <f t="shared" si="9"/>
        <v>3.7999999999999999E-2</v>
      </c>
      <c r="C16" s="3">
        <v>3.7290000000000001</v>
      </c>
      <c r="D16" s="1">
        <f t="shared" ref="D16" si="17">ROUNDUP(0.05 /100 *C16+3*0.01,3)</f>
        <v>3.2000000000000001E-2</v>
      </c>
    </row>
    <row r="17" spans="1:9" x14ac:dyDescent="0.25">
      <c r="A17" s="3">
        <v>15.04</v>
      </c>
      <c r="B17" s="1">
        <f t="shared" si="9"/>
        <v>3.7999999999999999E-2</v>
      </c>
      <c r="C17" s="3">
        <v>3.7629999999999999</v>
      </c>
      <c r="D17" s="1">
        <f t="shared" ref="D17" si="18">ROUNDUP(0.05 /100 *C17+3*0.01,3)</f>
        <v>3.2000000000000001E-2</v>
      </c>
    </row>
    <row r="18" spans="1:9" x14ac:dyDescent="0.25">
      <c r="A18" s="3">
        <v>16.13</v>
      </c>
      <c r="B18" s="1">
        <f t="shared" si="9"/>
        <v>3.9E-2</v>
      </c>
      <c r="C18" s="3">
        <v>3.8069999999999999</v>
      </c>
      <c r="D18" s="1">
        <f t="shared" ref="D18" si="19">ROUNDUP(0.05 /100 *C18+3*0.01,3)</f>
        <v>3.2000000000000001E-2</v>
      </c>
    </row>
    <row r="19" spans="1:9" x14ac:dyDescent="0.25">
      <c r="A19" s="3">
        <v>16.989999999999998</v>
      </c>
      <c r="B19" s="1">
        <f t="shared" si="9"/>
        <v>3.9E-2</v>
      </c>
      <c r="C19" s="3">
        <v>3.8130000000000002</v>
      </c>
      <c r="D19" s="1">
        <f t="shared" ref="D19" si="20">ROUNDUP(0.05 /100 *C19+3*0.01,3)</f>
        <v>3.2000000000000001E-2</v>
      </c>
    </row>
    <row r="20" spans="1:9" x14ac:dyDescent="0.25">
      <c r="A20" s="4">
        <v>18.100000000000001</v>
      </c>
      <c r="B20" s="1">
        <f t="shared" si="9"/>
        <v>0.04</v>
      </c>
      <c r="C20" s="3">
        <v>3.827</v>
      </c>
      <c r="D20" s="1">
        <f t="shared" ref="D20" si="21">ROUNDUP(0.05 /100 *C20+3*0.01,3)</f>
        <v>3.2000000000000001E-2</v>
      </c>
    </row>
    <row r="21" spans="1:9" x14ac:dyDescent="0.25">
      <c r="A21" s="1">
        <v>19.03</v>
      </c>
      <c r="B21" s="1">
        <f t="shared" si="9"/>
        <v>0.04</v>
      </c>
      <c r="C21" s="3">
        <v>3.8330000000000002</v>
      </c>
      <c r="D21" s="1">
        <f t="shared" ref="D21" si="22">ROUNDUP(0.05 /100 *C21+3*0.01,3)</f>
        <v>3.2000000000000001E-2</v>
      </c>
    </row>
    <row r="22" spans="1:9" x14ac:dyDescent="0.25">
      <c r="A22" s="3">
        <v>20.079999999999998</v>
      </c>
      <c r="B22" s="1">
        <f t="shared" si="9"/>
        <v>4.1000000000000002E-2</v>
      </c>
      <c r="C22" s="3">
        <v>3.8250000000000002</v>
      </c>
      <c r="D22" s="1">
        <f t="shared" ref="D22" si="23">ROUNDUP(0.05 /100 *C22+3*0.01,3)</f>
        <v>3.2000000000000001E-2</v>
      </c>
    </row>
    <row r="23" spans="1:9" x14ac:dyDescent="0.25">
      <c r="A23" s="3">
        <v>20.96</v>
      </c>
      <c r="B23" s="1">
        <f t="shared" si="9"/>
        <v>4.1000000000000002E-2</v>
      </c>
      <c r="C23" s="3">
        <v>3.8239999999999998</v>
      </c>
      <c r="D23" s="1">
        <f t="shared" ref="D23" si="24">ROUNDUP(0.05 /100 *C23+3*0.01,3)</f>
        <v>3.2000000000000001E-2</v>
      </c>
    </row>
    <row r="24" spans="1:9" x14ac:dyDescent="0.25">
      <c r="A24" s="3">
        <v>21.98</v>
      </c>
      <c r="B24" s="1">
        <f t="shared" si="9"/>
        <v>4.1000000000000002E-2</v>
      </c>
      <c r="C24" s="3">
        <v>3.8140000000000001</v>
      </c>
      <c r="D24" s="1">
        <f t="shared" ref="D24" si="25">ROUNDUP(0.05 /100 *C24+3*0.01,3)</f>
        <v>3.2000000000000001E-2</v>
      </c>
    </row>
    <row r="25" spans="1:9" x14ac:dyDescent="0.25">
      <c r="A25" s="3">
        <v>23.19</v>
      </c>
      <c r="B25" s="1">
        <f t="shared" si="9"/>
        <v>4.2000000000000003E-2</v>
      </c>
      <c r="C25" s="3">
        <v>3.8029999999999999</v>
      </c>
      <c r="D25" s="1">
        <f t="shared" ref="D25" si="26">ROUNDUP(0.05 /100 *C25+3*0.01,3)</f>
        <v>3.2000000000000001E-2</v>
      </c>
    </row>
    <row r="26" spans="1:9" x14ac:dyDescent="0.25">
      <c r="A26" s="3">
        <v>24.18</v>
      </c>
      <c r="B26" s="1">
        <f t="shared" si="9"/>
        <v>4.3000000000000003E-2</v>
      </c>
      <c r="C26" s="3">
        <v>3.7919999999999998</v>
      </c>
      <c r="D26" s="1">
        <f t="shared" ref="D26" si="27">ROUNDUP(0.05 /100 *C26+3*0.01,3)</f>
        <v>3.2000000000000001E-2</v>
      </c>
    </row>
    <row r="27" spans="1:9" x14ac:dyDescent="0.25">
      <c r="A27" s="3">
        <v>25.15</v>
      </c>
      <c r="B27" s="1">
        <f t="shared" si="9"/>
        <v>4.3000000000000003E-2</v>
      </c>
      <c r="C27" s="3">
        <v>3.8490000000000002</v>
      </c>
      <c r="D27" s="1">
        <f t="shared" ref="D27" si="28">ROUNDUP(0.05 /100 *C27+3*0.01,3)</f>
        <v>3.2000000000000001E-2</v>
      </c>
    </row>
    <row r="28" spans="1:9" x14ac:dyDescent="0.25">
      <c r="A28" s="3">
        <v>25.9</v>
      </c>
      <c r="B28" s="1">
        <f t="shared" si="9"/>
        <v>4.3000000000000003E-2</v>
      </c>
      <c r="C28" s="3">
        <v>3.8759999999999999</v>
      </c>
      <c r="D28" s="1">
        <f t="shared" ref="D28" si="29">ROUNDUP(0.05 /100 *C28+3*0.01,3)</f>
        <v>3.2000000000000001E-2</v>
      </c>
    </row>
    <row r="29" spans="1:9" x14ac:dyDescent="0.25">
      <c r="A29" s="3">
        <v>27.17</v>
      </c>
      <c r="B29" s="1">
        <f t="shared" si="9"/>
        <v>4.3999999999999997E-2</v>
      </c>
      <c r="C29" s="3">
        <v>3.9319999999999999</v>
      </c>
      <c r="D29" s="1">
        <f t="shared" ref="D29" si="30">ROUNDUP(0.05 /100 *C29+3*0.01,3)</f>
        <v>3.2000000000000001E-2</v>
      </c>
    </row>
    <row r="30" spans="1:9" x14ac:dyDescent="0.25">
      <c r="A30" s="3">
        <v>28.07</v>
      </c>
      <c r="B30" s="1">
        <f>ROUNDUP(0.05 /100 *A30+3*0.01,3)</f>
        <v>4.4999999999999998E-2</v>
      </c>
      <c r="C30" s="3">
        <v>3.99</v>
      </c>
      <c r="D30" s="1">
        <f t="shared" ref="D30" si="31">ROUNDUP(0.05 /100 *C30+3*0.01,3)</f>
        <v>3.2000000000000001E-2</v>
      </c>
    </row>
    <row r="31" spans="1:9" x14ac:dyDescent="0.25">
      <c r="A31" s="3">
        <v>29.07</v>
      </c>
      <c r="B31" s="1">
        <f t="shared" si="9"/>
        <v>4.4999999999999998E-2</v>
      </c>
      <c r="C31" s="3">
        <v>4.0350000000000001</v>
      </c>
      <c r="D31" s="1">
        <f t="shared" ref="D31" si="32">ROUNDUP(0.05 /100 *C31+3*0.01,3)</f>
        <v>3.3000000000000002E-2</v>
      </c>
      <c r="H31" s="1">
        <v>19.03</v>
      </c>
    </row>
    <row r="32" spans="1:9" x14ac:dyDescent="0.25">
      <c r="A32" s="3">
        <v>30.02</v>
      </c>
      <c r="B32" s="1">
        <f t="shared" si="9"/>
        <v>4.5999999999999999E-2</v>
      </c>
      <c r="C32" s="3">
        <v>4.2240000000000002</v>
      </c>
      <c r="D32" s="1">
        <f t="shared" ref="D32" si="33">ROUNDUP(0.05 /100 *C32+3*0.01,3)</f>
        <v>3.3000000000000002E-2</v>
      </c>
      <c r="H32" s="1">
        <v>36.04</v>
      </c>
      <c r="I32" s="1">
        <f>H32-H31</f>
        <v>17.009999999999998</v>
      </c>
    </row>
    <row r="33" spans="1:9" x14ac:dyDescent="0.25">
      <c r="A33" s="3">
        <v>31.02</v>
      </c>
      <c r="B33" s="1">
        <f t="shared" si="9"/>
        <v>4.5999999999999999E-2</v>
      </c>
      <c r="C33" s="3">
        <v>4.3689999999999998</v>
      </c>
      <c r="D33" s="1">
        <f t="shared" ref="D33" si="34">ROUNDUP(0.05 /100 *C33+3*0.01,3)</f>
        <v>3.3000000000000002E-2</v>
      </c>
      <c r="H33" s="1">
        <v>57</v>
      </c>
      <c r="I33" s="1">
        <f>H33-H32</f>
        <v>20.96</v>
      </c>
    </row>
    <row r="34" spans="1:9" x14ac:dyDescent="0.25">
      <c r="A34" s="3">
        <v>31.96</v>
      </c>
      <c r="B34" s="1">
        <f t="shared" si="9"/>
        <v>4.5999999999999999E-2</v>
      </c>
      <c r="C34" s="3">
        <v>4.3860000000000001</v>
      </c>
      <c r="D34" s="1">
        <f t="shared" ref="D34" si="35">ROUNDUP(0.05 /100 *C34+3*0.01,3)</f>
        <v>3.3000000000000002E-2</v>
      </c>
    </row>
    <row r="35" spans="1:9" x14ac:dyDescent="0.25">
      <c r="A35" s="3">
        <v>32.9</v>
      </c>
      <c r="B35" s="1">
        <f t="shared" si="9"/>
        <v>4.7E-2</v>
      </c>
      <c r="C35" s="3">
        <v>4.4009999999999998</v>
      </c>
      <c r="D35" s="1">
        <f t="shared" ref="D35" si="36">ROUNDUP(0.05 /100 *C35+3*0.01,3)</f>
        <v>3.3000000000000002E-2</v>
      </c>
    </row>
    <row r="36" spans="1:9" x14ac:dyDescent="0.25">
      <c r="A36" s="3">
        <v>33.909999999999997</v>
      </c>
      <c r="B36" s="1">
        <f t="shared" si="9"/>
        <v>4.7E-2</v>
      </c>
      <c r="C36" s="3">
        <v>4.5209999999999999</v>
      </c>
      <c r="D36" s="1">
        <f t="shared" ref="D36" si="37">ROUNDUP(0.05 /100 *C36+3*0.01,3)</f>
        <v>3.3000000000000002E-2</v>
      </c>
    </row>
    <row r="37" spans="1:9" x14ac:dyDescent="0.25">
      <c r="A37" s="3">
        <v>34.94</v>
      </c>
      <c r="B37" s="1">
        <f t="shared" si="9"/>
        <v>4.8000000000000001E-2</v>
      </c>
      <c r="C37" s="3">
        <v>4.6429999999999998</v>
      </c>
      <c r="D37" s="1">
        <f t="shared" ref="D37" si="38">ROUNDUP(0.05 /100 *C37+3*0.01,3)</f>
        <v>3.3000000000000002E-2</v>
      </c>
    </row>
    <row r="38" spans="1:9" x14ac:dyDescent="0.25">
      <c r="A38" s="3">
        <v>36.04</v>
      </c>
      <c r="B38" s="1">
        <f t="shared" si="9"/>
        <v>4.9000000000000002E-2</v>
      </c>
      <c r="C38" s="3">
        <v>4.7519999999999998</v>
      </c>
      <c r="D38" s="1">
        <f t="shared" ref="D38" si="39">ROUNDUP(0.05 /100 *C38+3*0.01,3)</f>
        <v>3.3000000000000002E-2</v>
      </c>
    </row>
    <row r="39" spans="1:9" x14ac:dyDescent="0.25">
      <c r="A39" s="3">
        <v>37.159999999999997</v>
      </c>
      <c r="B39" s="1">
        <f t="shared" si="9"/>
        <v>4.9000000000000002E-2</v>
      </c>
      <c r="C39" s="3">
        <v>4.6020000000000003</v>
      </c>
      <c r="D39" s="1">
        <f t="shared" ref="D39" si="40">ROUNDUP(0.05 /100 *C39+3*0.01,3)</f>
        <v>3.3000000000000002E-2</v>
      </c>
    </row>
    <row r="40" spans="1:9" x14ac:dyDescent="0.25">
      <c r="A40" s="1">
        <v>38.03</v>
      </c>
      <c r="B40" s="1">
        <f t="shared" si="9"/>
        <v>0.05</v>
      </c>
      <c r="C40" s="3">
        <v>4.6289999999999996</v>
      </c>
      <c r="D40" s="1">
        <f t="shared" ref="D40" si="41">ROUNDUP(0.05 /100 *C40+3*0.01,3)</f>
        <v>3.3000000000000002E-2</v>
      </c>
    </row>
    <row r="41" spans="1:9" x14ac:dyDescent="0.25">
      <c r="A41" s="1">
        <v>38.94</v>
      </c>
      <c r="B41" s="1">
        <f>ROUNDUP(0.05 /100 *A41+3*0.01,3)</f>
        <v>0.05</v>
      </c>
      <c r="C41" s="3">
        <v>4.5620000000000003</v>
      </c>
      <c r="D41" s="1">
        <f t="shared" ref="D41" si="42">ROUNDUP(0.05 /100 *C41+3*0.01,3)</f>
        <v>3.3000000000000002E-2</v>
      </c>
    </row>
    <row r="42" spans="1:9" x14ac:dyDescent="0.25">
      <c r="A42" s="3">
        <v>40.07</v>
      </c>
      <c r="B42" s="1">
        <f t="shared" si="9"/>
        <v>5.1000000000000004E-2</v>
      </c>
      <c r="C42" s="3">
        <v>4.4950000000000001</v>
      </c>
      <c r="D42" s="1">
        <f t="shared" ref="D42" si="43">ROUNDUP(0.05 /100 *C42+3*0.01,3)</f>
        <v>3.3000000000000002E-2</v>
      </c>
    </row>
    <row r="43" spans="1:9" x14ac:dyDescent="0.25">
      <c r="A43" s="3">
        <v>40.89</v>
      </c>
      <c r="B43" s="1">
        <f t="shared" si="9"/>
        <v>5.1000000000000004E-2</v>
      </c>
      <c r="C43" s="3">
        <v>4.4039999999999999</v>
      </c>
      <c r="D43" s="1">
        <f t="shared" ref="D43" si="44">ROUNDUP(0.05 /100 *C43+3*0.01,3)</f>
        <v>3.3000000000000002E-2</v>
      </c>
    </row>
    <row r="44" spans="1:9" x14ac:dyDescent="0.25">
      <c r="A44" s="3">
        <v>42.1</v>
      </c>
      <c r="B44" s="1">
        <f t="shared" si="9"/>
        <v>5.1999999999999998E-2</v>
      </c>
      <c r="C44" s="3">
        <v>4.2649999999999997</v>
      </c>
      <c r="D44" s="1">
        <f t="shared" ref="D44" si="45">ROUNDUP(0.05 /100 *C44+3*0.01,3)</f>
        <v>3.3000000000000002E-2</v>
      </c>
    </row>
    <row r="45" spans="1:9" x14ac:dyDescent="0.25">
      <c r="A45" s="3">
        <v>43.11</v>
      </c>
      <c r="B45" s="1">
        <f t="shared" si="9"/>
        <v>5.1999999999999998E-2</v>
      </c>
      <c r="C45" s="3">
        <v>4.1719999999999997</v>
      </c>
      <c r="D45" s="1">
        <f t="shared" ref="D45" si="46">ROUNDUP(0.05 /100 *C45+3*0.01,3)</f>
        <v>3.3000000000000002E-2</v>
      </c>
    </row>
    <row r="46" spans="1:9" x14ac:dyDescent="0.25">
      <c r="A46" s="3">
        <v>43.94</v>
      </c>
      <c r="B46" s="1">
        <f t="shared" si="9"/>
        <v>5.1999999999999998E-2</v>
      </c>
      <c r="C46" s="3">
        <v>4.1829999999999998</v>
      </c>
      <c r="D46" s="1">
        <f t="shared" ref="D46" si="47">ROUNDUP(0.05 /100 *C46+3*0.01,3)</f>
        <v>3.3000000000000002E-2</v>
      </c>
    </row>
    <row r="47" spans="1:9" x14ac:dyDescent="0.25">
      <c r="A47" s="3">
        <v>44.97</v>
      </c>
      <c r="B47" s="1">
        <f t="shared" si="9"/>
        <v>5.2999999999999999E-2</v>
      </c>
      <c r="C47" s="3">
        <v>4.2350000000000003</v>
      </c>
      <c r="D47" s="1">
        <f t="shared" ref="D47" si="48">ROUNDUP(0.05 /100 *C47+3*0.01,3)</f>
        <v>3.3000000000000002E-2</v>
      </c>
    </row>
    <row r="48" spans="1:9" x14ac:dyDescent="0.25">
      <c r="A48" s="3">
        <v>46.13</v>
      </c>
      <c r="B48" s="1">
        <f t="shared" si="9"/>
        <v>5.3999999999999999E-2</v>
      </c>
      <c r="C48" s="3">
        <v>4.3499999999999996</v>
      </c>
      <c r="D48" s="1">
        <f t="shared" ref="D48" si="49">ROUNDUP(0.05 /100 *C48+3*0.01,3)</f>
        <v>3.3000000000000002E-2</v>
      </c>
    </row>
    <row r="49" spans="1:4" x14ac:dyDescent="0.25">
      <c r="A49" s="3">
        <v>46.97</v>
      </c>
      <c r="B49" s="1">
        <f t="shared" si="9"/>
        <v>5.3999999999999999E-2</v>
      </c>
      <c r="C49" s="3">
        <v>4.4829999999999997</v>
      </c>
      <c r="D49" s="1">
        <f t="shared" ref="D49" si="50">ROUNDUP(0.05 /100 *C49+3*0.01,3)</f>
        <v>3.3000000000000002E-2</v>
      </c>
    </row>
    <row r="50" spans="1:4" x14ac:dyDescent="0.25">
      <c r="A50" s="3">
        <v>48.11</v>
      </c>
      <c r="B50" s="1">
        <f t="shared" si="9"/>
        <v>5.5E-2</v>
      </c>
      <c r="C50" s="3">
        <v>4.6509999999999998</v>
      </c>
      <c r="D50" s="1">
        <f t="shared" ref="D50" si="51">ROUNDUP(0.05 /100 *C50+3*0.01,3)</f>
        <v>3.3000000000000002E-2</v>
      </c>
    </row>
    <row r="51" spans="1:4" x14ac:dyDescent="0.25">
      <c r="A51" s="3">
        <v>49.11</v>
      </c>
      <c r="B51" s="1">
        <f t="shared" si="9"/>
        <v>5.5E-2</v>
      </c>
      <c r="C51" s="3">
        <v>4.8390000000000004</v>
      </c>
      <c r="D51" s="1">
        <f t="shared" ref="D51" si="52">ROUNDUP(0.05 /100 *C51+3*0.01,3)</f>
        <v>3.3000000000000002E-2</v>
      </c>
    </row>
    <row r="52" spans="1:4" x14ac:dyDescent="0.25">
      <c r="A52" s="3">
        <v>50.01</v>
      </c>
      <c r="B52" s="1">
        <f t="shared" si="9"/>
        <v>5.6000000000000001E-2</v>
      </c>
      <c r="C52" s="3">
        <v>4.9870000000000001</v>
      </c>
      <c r="D52" s="1">
        <f t="shared" ref="D52" si="53">ROUNDUP(0.05 /100 *C52+3*0.01,3)</f>
        <v>3.3000000000000002E-2</v>
      </c>
    </row>
    <row r="53" spans="1:4" x14ac:dyDescent="0.25">
      <c r="A53" s="3">
        <v>51.02</v>
      </c>
      <c r="B53" s="1">
        <f t="shared" si="9"/>
        <v>5.6000000000000001E-2</v>
      </c>
      <c r="C53" s="3">
        <v>5.2519999999999998</v>
      </c>
      <c r="D53" s="1">
        <f t="shared" ref="D53" si="54">ROUNDUP(0.05 /100 *C53+3*0.01,3)</f>
        <v>3.3000000000000002E-2</v>
      </c>
    </row>
    <row r="54" spans="1:4" x14ac:dyDescent="0.25">
      <c r="A54" s="3">
        <v>52.09</v>
      </c>
      <c r="B54" s="1">
        <f t="shared" si="9"/>
        <v>5.7000000000000002E-2</v>
      </c>
      <c r="C54" s="3">
        <v>5.5060000000000002</v>
      </c>
      <c r="D54" s="1">
        <f t="shared" ref="D54" si="55">ROUNDUP(0.05 /100 *C54+3*0.01,3)</f>
        <v>3.3000000000000002E-2</v>
      </c>
    </row>
    <row r="55" spans="1:4" x14ac:dyDescent="0.25">
      <c r="A55" s="3">
        <v>53.03</v>
      </c>
      <c r="B55" s="1">
        <f t="shared" si="9"/>
        <v>5.7000000000000002E-2</v>
      </c>
      <c r="C55" s="3">
        <v>5.7229999999999999</v>
      </c>
      <c r="D55" s="1">
        <f t="shared" ref="D55" si="56">ROUNDUP(0.05 /100 *C55+3*0.01,3)</f>
        <v>3.3000000000000002E-2</v>
      </c>
    </row>
    <row r="56" spans="1:4" x14ac:dyDescent="0.25">
      <c r="A56" s="3">
        <v>54</v>
      </c>
      <c r="B56" s="1">
        <f t="shared" si="9"/>
        <v>5.7000000000000002E-2</v>
      </c>
      <c r="C56" s="3">
        <v>5.8810000000000002</v>
      </c>
      <c r="D56" s="1">
        <f t="shared" ref="D56" si="57">ROUNDUP(0.05 /100 *C56+3*0.01,3)</f>
        <v>3.3000000000000002E-2</v>
      </c>
    </row>
    <row r="57" spans="1:4" x14ac:dyDescent="0.25">
      <c r="A57" s="3">
        <v>54.91</v>
      </c>
      <c r="B57" s="1">
        <f t="shared" si="9"/>
        <v>5.8000000000000003E-2</v>
      </c>
      <c r="C57" s="3">
        <v>6.0039999999999996</v>
      </c>
      <c r="D57" s="1">
        <f t="shared" ref="D57" si="58">ROUNDUP(0.05 /100 *C57+3*0.01,3)</f>
        <v>3.4000000000000002E-2</v>
      </c>
    </row>
    <row r="58" spans="1:4" x14ac:dyDescent="0.25">
      <c r="A58" s="3">
        <v>56</v>
      </c>
      <c r="B58" s="1">
        <f t="shared" si="9"/>
        <v>5.8000000000000003E-2</v>
      </c>
      <c r="C58" s="3">
        <v>6.085</v>
      </c>
      <c r="D58" s="1">
        <f t="shared" ref="D58" si="59">ROUNDUP(0.05 /100 *C58+3*0.01,3)</f>
        <v>3.4000000000000002E-2</v>
      </c>
    </row>
    <row r="59" spans="1:4" x14ac:dyDescent="0.25">
      <c r="A59" s="3">
        <v>57</v>
      </c>
      <c r="B59" s="1">
        <f t="shared" si="9"/>
        <v>5.9000000000000004E-2</v>
      </c>
      <c r="C59" s="3">
        <v>6.1319999999999997</v>
      </c>
      <c r="D59" s="1">
        <f t="shared" ref="D59" si="60">ROUNDUP(0.05 /100 *C59+3*0.01,3)</f>
        <v>3.4000000000000002E-2</v>
      </c>
    </row>
    <row r="60" spans="1:4" x14ac:dyDescent="0.25">
      <c r="A60" s="3">
        <v>57.98</v>
      </c>
      <c r="B60" s="1">
        <f t="shared" si="9"/>
        <v>5.9000000000000004E-2</v>
      </c>
      <c r="C60" s="3">
        <v>6.056</v>
      </c>
      <c r="D60" s="1">
        <f t="shared" ref="D60" si="61">ROUNDUP(0.05 /100 *C60+3*0.01,3)</f>
        <v>3.4000000000000002E-2</v>
      </c>
    </row>
    <row r="61" spans="1:4" x14ac:dyDescent="0.25">
      <c r="A61" s="1">
        <v>58.98</v>
      </c>
      <c r="B61" s="1">
        <f t="shared" si="9"/>
        <v>0.06</v>
      </c>
      <c r="C61" s="3">
        <v>6.0430000000000001</v>
      </c>
      <c r="D61" s="1">
        <f t="shared" ref="D61" si="62">ROUNDUP(0.05 /100 *C61+3*0.01,3)</f>
        <v>3.4000000000000002E-2</v>
      </c>
    </row>
    <row r="62" spans="1:4" x14ac:dyDescent="0.25">
      <c r="A62" s="1">
        <v>59.91</v>
      </c>
      <c r="B62" s="1">
        <f t="shared" si="9"/>
        <v>0.06</v>
      </c>
      <c r="C62" s="3">
        <v>5.8840000000000003</v>
      </c>
      <c r="D62" s="1">
        <f t="shared" ref="D62" si="63">ROUNDUP(0.05 /100 *C62+3*0.01,3)</f>
        <v>3.3000000000000002E-2</v>
      </c>
    </row>
    <row r="63" spans="1:4" x14ac:dyDescent="0.25">
      <c r="A63" s="3">
        <v>61.04</v>
      </c>
      <c r="B63" s="1">
        <f t="shared" si="9"/>
        <v>6.0999999999999999E-2</v>
      </c>
      <c r="C63" s="3">
        <v>5.758</v>
      </c>
      <c r="D63" s="1">
        <f t="shared" ref="D63" si="64">ROUNDUP(0.05 /100 *C63+3*0.01,3)</f>
        <v>3.3000000000000002E-2</v>
      </c>
    </row>
    <row r="64" spans="1:4" x14ac:dyDescent="0.25">
      <c r="A64" s="3">
        <v>61.85</v>
      </c>
      <c r="B64" s="1">
        <f t="shared" si="9"/>
        <v>6.0999999999999999E-2</v>
      </c>
      <c r="C64" s="3">
        <v>5.6950000000000003</v>
      </c>
      <c r="D64" s="1">
        <f t="shared" ref="D64" si="65">ROUNDUP(0.05 /100 *C64+3*0.01,3)</f>
        <v>3.3000000000000002E-2</v>
      </c>
    </row>
    <row r="65" spans="1:4" x14ac:dyDescent="0.25">
      <c r="A65" s="3">
        <v>62.86</v>
      </c>
      <c r="B65" s="1">
        <f t="shared" si="9"/>
        <v>6.2E-2</v>
      </c>
      <c r="C65" s="3">
        <v>5.6689999999999996</v>
      </c>
      <c r="D65" s="1">
        <f t="shared" ref="D65" si="66">ROUNDUP(0.05 /100 *C65+3*0.01,3)</f>
        <v>3.3000000000000002E-2</v>
      </c>
    </row>
    <row r="66" spans="1:4" x14ac:dyDescent="0.25">
      <c r="A66" s="3">
        <v>64.010000000000005</v>
      </c>
      <c r="B66" s="1">
        <f t="shared" si="9"/>
        <v>6.3E-2</v>
      </c>
      <c r="C66" s="3">
        <v>5.6820000000000004</v>
      </c>
      <c r="D66" s="1">
        <f t="shared" ref="D66" si="67">ROUNDUP(0.05 /100 *C66+3*0.01,3)</f>
        <v>3.3000000000000002E-2</v>
      </c>
    </row>
    <row r="67" spans="1:4" x14ac:dyDescent="0.25">
      <c r="A67" s="3">
        <v>64.91</v>
      </c>
      <c r="B67" s="1">
        <f t="shared" si="9"/>
        <v>6.3E-2</v>
      </c>
      <c r="C67" s="3">
        <v>5.7030000000000003</v>
      </c>
      <c r="D67" s="1">
        <f t="shared" ref="D67" si="68">ROUNDUP(0.05 /100 *C67+3*0.01,3)</f>
        <v>3.3000000000000002E-2</v>
      </c>
    </row>
    <row r="68" spans="1:4" x14ac:dyDescent="0.25">
      <c r="A68" s="3">
        <v>65.959999999999994</v>
      </c>
      <c r="B68" s="1">
        <f t="shared" si="9"/>
        <v>6.3E-2</v>
      </c>
      <c r="C68" s="3">
        <v>5.7930000000000001</v>
      </c>
      <c r="D68" s="1">
        <f t="shared" ref="D68" si="69">ROUNDUP(0.05 /100 *C68+3*0.01,3)</f>
        <v>3.3000000000000002E-2</v>
      </c>
    </row>
    <row r="69" spans="1:4" x14ac:dyDescent="0.25">
      <c r="A69" s="3">
        <v>67</v>
      </c>
      <c r="B69" s="1">
        <f t="shared" si="9"/>
        <v>6.4000000000000001E-2</v>
      </c>
      <c r="C69" s="3">
        <v>5.9240000000000004</v>
      </c>
      <c r="D69" s="1">
        <f t="shared" ref="D69" si="70">ROUNDUP(0.05 /100 *C69+3*0.01,3)</f>
        <v>3.3000000000000002E-2</v>
      </c>
    </row>
    <row r="70" spans="1:4" x14ac:dyDescent="0.25">
      <c r="A70" s="3">
        <v>68.05</v>
      </c>
      <c r="B70" s="1">
        <f t="shared" si="9"/>
        <v>6.5000000000000002E-2</v>
      </c>
      <c r="C70" s="3">
        <v>6.1379999999999999</v>
      </c>
      <c r="D70" s="1">
        <f t="shared" ref="D70" si="71">ROUNDUP(0.05 /100 *C70+3*0.01,3)</f>
        <v>3.4000000000000002E-2</v>
      </c>
    </row>
    <row r="71" spans="1:4" x14ac:dyDescent="0.25">
      <c r="A71" s="3">
        <v>69.17</v>
      </c>
      <c r="B71" s="1">
        <f t="shared" ref="B71:B82" si="72">ROUNDUP(0.05 /100 *A71+3*0.01,3)</f>
        <v>6.5000000000000002E-2</v>
      </c>
      <c r="C71" s="3">
        <v>6.4130000000000003</v>
      </c>
      <c r="D71" s="1">
        <f t="shared" ref="D71" si="73">ROUNDUP(0.05 /100 *C71+3*0.01,3)</f>
        <v>3.4000000000000002E-2</v>
      </c>
    </row>
    <row r="72" spans="1:4" x14ac:dyDescent="0.25">
      <c r="A72" s="3">
        <v>70.06</v>
      </c>
      <c r="B72" s="1">
        <f t="shared" si="72"/>
        <v>6.6000000000000003E-2</v>
      </c>
      <c r="C72" s="3">
        <v>6.6509999999999998</v>
      </c>
      <c r="D72" s="1">
        <f t="shared" ref="D72" si="74">ROUNDUP(0.05 /100 *C72+3*0.01,3)</f>
        <v>3.4000000000000002E-2</v>
      </c>
    </row>
    <row r="73" spans="1:4" x14ac:dyDescent="0.25">
      <c r="A73" s="3">
        <v>71.069999999999993</v>
      </c>
      <c r="B73" s="1">
        <f t="shared" si="72"/>
        <v>6.6000000000000003E-2</v>
      </c>
      <c r="C73" s="3">
        <v>6.9539999999999997</v>
      </c>
      <c r="D73" s="1">
        <f t="shared" ref="D73" si="75">ROUNDUP(0.05 /100 *C73+3*0.01,3)</f>
        <v>3.4000000000000002E-2</v>
      </c>
    </row>
    <row r="74" spans="1:4" x14ac:dyDescent="0.25">
      <c r="A74" s="3">
        <v>71.95</v>
      </c>
      <c r="B74" s="1">
        <f t="shared" si="72"/>
        <v>6.6000000000000003E-2</v>
      </c>
      <c r="C74" s="3">
        <v>7.2380000000000004</v>
      </c>
      <c r="D74" s="1">
        <f t="shared" ref="D74" si="76">ROUNDUP(0.05 /100 *C74+3*0.01,3)</f>
        <v>3.4000000000000002E-2</v>
      </c>
    </row>
    <row r="75" spans="1:4" x14ac:dyDescent="0.25">
      <c r="A75" s="3">
        <v>73.08</v>
      </c>
      <c r="B75" s="1">
        <f t="shared" si="72"/>
        <v>6.7000000000000004E-2</v>
      </c>
      <c r="C75" s="3">
        <v>7.59</v>
      </c>
      <c r="D75" s="1">
        <f t="shared" ref="D75" si="77">ROUNDUP(0.05 /100 *C75+3*0.01,3)</f>
        <v>3.4000000000000002E-2</v>
      </c>
    </row>
    <row r="76" spans="1:4" x14ac:dyDescent="0.25">
      <c r="A76" s="3">
        <v>74.05</v>
      </c>
      <c r="B76" s="1">
        <f t="shared" si="72"/>
        <v>6.8000000000000005E-2</v>
      </c>
      <c r="C76" s="3">
        <v>8.1289999999999996</v>
      </c>
      <c r="D76" s="1">
        <f t="shared" ref="D76" si="78">ROUNDUP(0.05 /100 *C76+3*0.01,3)</f>
        <v>3.5000000000000003E-2</v>
      </c>
    </row>
    <row r="77" spans="1:4" x14ac:dyDescent="0.25">
      <c r="A77" s="3">
        <v>75.05</v>
      </c>
      <c r="B77" s="1">
        <f t="shared" si="72"/>
        <v>6.8000000000000005E-2</v>
      </c>
      <c r="C77" s="3">
        <v>8.7219999999999995</v>
      </c>
      <c r="D77" s="1">
        <f t="shared" ref="D77" si="79">ROUNDUP(0.05 /100 *C77+3*0.01,3)</f>
        <v>3.5000000000000003E-2</v>
      </c>
    </row>
    <row r="78" spans="1:4" x14ac:dyDescent="0.25">
      <c r="A78" s="3">
        <v>75.959999999999994</v>
      </c>
      <c r="B78" s="1">
        <f t="shared" si="72"/>
        <v>6.8000000000000005E-2</v>
      </c>
      <c r="C78" s="3">
        <v>9.1950000000000003</v>
      </c>
      <c r="D78" s="1">
        <f t="shared" ref="D78" si="80">ROUNDUP(0.05 /100 *C78+3*0.01,3)</f>
        <v>3.5000000000000003E-2</v>
      </c>
    </row>
    <row r="79" spans="1:4" x14ac:dyDescent="0.25">
      <c r="A79" s="3">
        <v>77.010000000000005</v>
      </c>
      <c r="B79" s="1">
        <f t="shared" si="72"/>
        <v>6.9000000000000006E-2</v>
      </c>
      <c r="C79" s="3">
        <v>9.6180000000000003</v>
      </c>
      <c r="D79" s="1">
        <f t="shared" ref="D79" si="81">ROUNDUP(0.05 /100 *C79+3*0.01,3)</f>
        <v>3.5000000000000003E-2</v>
      </c>
    </row>
    <row r="80" spans="1:4" x14ac:dyDescent="0.25">
      <c r="A80" s="3">
        <v>77.87</v>
      </c>
      <c r="B80" s="1">
        <f t="shared" si="72"/>
        <v>6.9000000000000006E-2</v>
      </c>
      <c r="C80" s="3">
        <v>9.9870000000000001</v>
      </c>
      <c r="D80" s="1">
        <f t="shared" ref="D80" si="82">ROUNDUP(0.05 /100 *C80+3*0.01,3)</f>
        <v>3.5000000000000003E-2</v>
      </c>
    </row>
    <row r="81" spans="1:4" x14ac:dyDescent="0.25">
      <c r="A81" s="1">
        <v>78.739999999999995</v>
      </c>
      <c r="B81" s="1">
        <f t="shared" si="72"/>
        <v>7.0000000000000007E-2</v>
      </c>
      <c r="C81" s="3">
        <v>10.37</v>
      </c>
      <c r="D81" s="1">
        <f t="shared" ref="D81" si="83">ROUNDUP(0.05 /100 *C81+3*0.01,3)</f>
        <v>3.6000000000000004E-2</v>
      </c>
    </row>
    <row r="82" spans="1:4" x14ac:dyDescent="0.25">
      <c r="A82" s="1">
        <v>79.52</v>
      </c>
      <c r="B82" s="1">
        <f t="shared" si="72"/>
        <v>7.0000000000000007E-2</v>
      </c>
      <c r="C82" s="3">
        <v>10.717000000000001</v>
      </c>
      <c r="D82" s="1">
        <f t="shared" ref="D82" si="84">ROUNDUP(0.05 /100 *C82+3*0.01,3)</f>
        <v>3.6000000000000004E-2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2017-10-19T00:35:48Z</dcterms:modified>
</cp:coreProperties>
</file>