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indavidson/Desktop/uchicago/academics/phys_21101/labs/phys21101/drop_pinch_off/io/inputs/data/"/>
    </mc:Choice>
  </mc:AlternateContent>
  <xr:revisionPtr revIDLastSave="0" documentId="13_ncr:1_{1A09DF73-A05B-3E46-8AD9-46E961D86A2B}" xr6:coauthVersionLast="47" xr6:coauthVersionMax="47" xr10:uidLastSave="{00000000-0000-0000-0000-000000000000}"/>
  <bookViews>
    <workbookView xWindow="860" yWindow="1720" windowWidth="28040" windowHeight="17440" xr2:uid="{D1C7F2E7-CDAC-DE46-B78C-E031C66E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40" i="1"/>
  <c r="G2" i="1"/>
  <c r="F5" i="1"/>
  <c r="C3" i="1"/>
  <c r="C8" i="1"/>
  <c r="C9" i="1"/>
  <c r="C10" i="1"/>
  <c r="C11" i="1"/>
  <c r="C13" i="1"/>
  <c r="C14" i="1"/>
  <c r="C16" i="1"/>
  <c r="C17" i="1"/>
  <c r="C18" i="1"/>
  <c r="C19" i="1"/>
  <c r="C21" i="1"/>
  <c r="C22" i="1"/>
  <c r="C25" i="1"/>
  <c r="C26" i="1"/>
  <c r="C27" i="1"/>
  <c r="C32" i="1"/>
  <c r="C33" i="1"/>
  <c r="C34" i="1"/>
  <c r="C35" i="1"/>
  <c r="C2" i="1"/>
  <c r="A44" i="1"/>
  <c r="A45" i="1"/>
  <c r="C45" i="1" s="1"/>
  <c r="A46" i="1"/>
  <c r="C46" i="1" s="1"/>
  <c r="A25" i="1"/>
  <c r="A26" i="1"/>
  <c r="A39" i="1" s="1"/>
  <c r="A27" i="1"/>
  <c r="A40" i="1" s="1"/>
  <c r="C40" i="1" s="1"/>
  <c r="A28" i="1"/>
  <c r="A41" i="1" s="1"/>
  <c r="C41" i="1" s="1"/>
  <c r="A29" i="1"/>
  <c r="C29" i="1" s="1"/>
  <c r="A30" i="1"/>
  <c r="C30" i="1" s="1"/>
  <c r="A31" i="1"/>
  <c r="A32" i="1"/>
  <c r="A33" i="1"/>
  <c r="A34" i="1"/>
  <c r="A47" i="1" s="1"/>
  <c r="A35" i="1"/>
  <c r="A48" i="1" s="1"/>
  <c r="C48" i="1" s="1"/>
  <c r="A36" i="1"/>
  <c r="A49" i="1" s="1"/>
  <c r="C49" i="1" s="1"/>
  <c r="A37" i="1"/>
  <c r="C37" i="1" s="1"/>
  <c r="A38" i="1"/>
  <c r="C38" i="1" s="1"/>
  <c r="A24" i="1"/>
  <c r="C24" i="1" s="1"/>
  <c r="J2" i="1"/>
  <c r="C4" i="1" s="1"/>
  <c r="F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A43" i="1" l="1"/>
  <c r="C43" i="1" s="1"/>
  <c r="A42" i="1"/>
  <c r="C42" i="1" s="1"/>
  <c r="C47" i="1"/>
  <c r="C39" i="1"/>
  <c r="C31" i="1"/>
  <c r="C23" i="1"/>
  <c r="C15" i="1"/>
  <c r="C7" i="1"/>
  <c r="C6" i="1"/>
  <c r="A50" i="1"/>
  <c r="C50" i="1" s="1"/>
  <c r="C5" i="1"/>
  <c r="C44" i="1"/>
  <c r="C36" i="1"/>
  <c r="C28" i="1"/>
  <c r="C20" i="1"/>
  <c r="C12" i="1"/>
</calcChain>
</file>

<file path=xl/sharedStrings.xml><?xml version="1.0" encoding="utf-8"?>
<sst xmlns="http://schemas.openxmlformats.org/spreadsheetml/2006/main" count="10" uniqueCount="10">
  <si>
    <t>time</t>
  </si>
  <si>
    <t>px2m</t>
  </si>
  <si>
    <t>dpx2m</t>
  </si>
  <si>
    <t>radius_px</t>
  </si>
  <si>
    <t>radius_m</t>
  </si>
  <si>
    <t>d_radius_px</t>
  </si>
  <si>
    <t>d_radius_m</t>
  </si>
  <si>
    <t>t0</t>
  </si>
  <si>
    <t>tau</t>
  </si>
  <si>
    <t>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</si>
</sst>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Radii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Sheet1!$C$2:$C$71</c:f>
              <c:numCache>
                <c:formatCode>General</c:formatCode>
                <c:ptCount val="70"/>
                <c:pt idx="0">
                  <c:v>0</c:v>
                </c:pt>
                <c:pt idx="1">
                  <c:v>7.9999999999999183E-2</c:v>
                </c:pt>
                <c:pt idx="2">
                  <c:v>0.15999999999999925</c:v>
                </c:pt>
                <c:pt idx="3">
                  <c:v>0.22999999999999954</c:v>
                </c:pt>
                <c:pt idx="4">
                  <c:v>0.30999999999999961</c:v>
                </c:pt>
                <c:pt idx="5">
                  <c:v>0.38999999999999968</c:v>
                </c:pt>
                <c:pt idx="6">
                  <c:v>0.45999999999999996</c:v>
                </c:pt>
                <c:pt idx="7">
                  <c:v>0.54</c:v>
                </c:pt>
                <c:pt idx="8">
                  <c:v>0.61999999999999922</c:v>
                </c:pt>
                <c:pt idx="9">
                  <c:v>0.6899999999999995</c:v>
                </c:pt>
                <c:pt idx="10">
                  <c:v>0.76999999999999957</c:v>
                </c:pt>
                <c:pt idx="11">
                  <c:v>0.84999999999999964</c:v>
                </c:pt>
                <c:pt idx="12">
                  <c:v>0.92999999999999972</c:v>
                </c:pt>
                <c:pt idx="13">
                  <c:v>1</c:v>
                </c:pt>
                <c:pt idx="14">
                  <c:v>1.0799999999999992</c:v>
                </c:pt>
                <c:pt idx="15">
                  <c:v>1.1599999999999993</c:v>
                </c:pt>
                <c:pt idx="16">
                  <c:v>1.2299999999999995</c:v>
                </c:pt>
                <c:pt idx="17">
                  <c:v>1.3099999999999996</c:v>
                </c:pt>
                <c:pt idx="18">
                  <c:v>1.3899999999999997</c:v>
                </c:pt>
                <c:pt idx="19">
                  <c:v>1.4599999999999995</c:v>
                </c:pt>
                <c:pt idx="20">
                  <c:v>1.5399999999999996</c:v>
                </c:pt>
                <c:pt idx="21">
                  <c:v>1.6199999999999997</c:v>
                </c:pt>
                <c:pt idx="22">
                  <c:v>1.6899999999999995</c:v>
                </c:pt>
                <c:pt idx="23">
                  <c:v>1.7699999999999996</c:v>
                </c:pt>
                <c:pt idx="24">
                  <c:v>1.8499999999999996</c:v>
                </c:pt>
                <c:pt idx="25">
                  <c:v>1.9299999999999997</c:v>
                </c:pt>
                <c:pt idx="26">
                  <c:v>2</c:v>
                </c:pt>
                <c:pt idx="27">
                  <c:v>2.0799999999999992</c:v>
                </c:pt>
                <c:pt idx="28">
                  <c:v>2.1599999999999993</c:v>
                </c:pt>
                <c:pt idx="29">
                  <c:v>2.2299999999999995</c:v>
                </c:pt>
                <c:pt idx="30">
                  <c:v>2.3099999999999996</c:v>
                </c:pt>
                <c:pt idx="31">
                  <c:v>2.3899999999999997</c:v>
                </c:pt>
                <c:pt idx="32">
                  <c:v>2.4599999999999995</c:v>
                </c:pt>
                <c:pt idx="33">
                  <c:v>2.5399999999999996</c:v>
                </c:pt>
                <c:pt idx="34">
                  <c:v>2.6199999999999997</c:v>
                </c:pt>
                <c:pt idx="35">
                  <c:v>2.6899999999999995</c:v>
                </c:pt>
                <c:pt idx="36">
                  <c:v>2.7699999999999996</c:v>
                </c:pt>
                <c:pt idx="37">
                  <c:v>2.8499999999999996</c:v>
                </c:pt>
                <c:pt idx="38">
                  <c:v>2.9299999999999997</c:v>
                </c:pt>
                <c:pt idx="39">
                  <c:v>3</c:v>
                </c:pt>
                <c:pt idx="40">
                  <c:v>3.0799999999999992</c:v>
                </c:pt>
                <c:pt idx="41">
                  <c:v>3.1599999999999993</c:v>
                </c:pt>
                <c:pt idx="42">
                  <c:v>3.2299999999999995</c:v>
                </c:pt>
                <c:pt idx="43">
                  <c:v>3.3099999999999996</c:v>
                </c:pt>
                <c:pt idx="44">
                  <c:v>3.3899999999999997</c:v>
                </c:pt>
                <c:pt idx="45">
                  <c:v>3.4599999999999995</c:v>
                </c:pt>
                <c:pt idx="46">
                  <c:v>3.5399999999999996</c:v>
                </c:pt>
                <c:pt idx="47">
                  <c:v>3.6199999999999997</c:v>
                </c:pt>
                <c:pt idx="48">
                  <c:v>3.6899999999999995</c:v>
                </c:pt>
              </c:numCache>
            </c:numRef>
          </c:xVal>
          <c:yVal>
            <c:numRef>
              <c:f>Sheet1!$F$2:$F$71</c:f>
              <c:numCache>
                <c:formatCode>General</c:formatCode>
                <c:ptCount val="70"/>
                <c:pt idx="0">
                  <c:v>0</c:v>
                </c:pt>
                <c:pt idx="1">
                  <c:v>4.2050094460357119E-6</c:v>
                </c:pt>
                <c:pt idx="2">
                  <c:v>7.0083490767261859E-6</c:v>
                </c:pt>
                <c:pt idx="3">
                  <c:v>8.4100188920714238E-6</c:v>
                </c:pt>
                <c:pt idx="4">
                  <c:v>1.1152416356877324E-5</c:v>
                </c:pt>
                <c:pt idx="5">
                  <c:v>1.2615028338107135E-5</c:v>
                </c:pt>
                <c:pt idx="6">
                  <c:v>1.3285392162837467E-5</c:v>
                </c:pt>
                <c:pt idx="7">
                  <c:v>1.5418367968797611E-5</c:v>
                </c:pt>
                <c:pt idx="8">
                  <c:v>2.0293741239563656E-5</c:v>
                </c:pt>
                <c:pt idx="9">
                  <c:v>2.4498750685599364E-5</c:v>
                </c:pt>
                <c:pt idx="10">
                  <c:v>3.0105429946980318E-5</c:v>
                </c:pt>
                <c:pt idx="11">
                  <c:v>3.6443415198976176E-5</c:v>
                </c:pt>
                <c:pt idx="12">
                  <c:v>3.784508501432141E-5</c:v>
                </c:pt>
                <c:pt idx="13">
                  <c:v>3.924675482966665E-5</c:v>
                </c:pt>
                <c:pt idx="14">
                  <c:v>4.0648424645011884E-5</c:v>
                </c:pt>
                <c:pt idx="15">
                  <c:v>4.6925467731123163E-5</c:v>
                </c:pt>
                <c:pt idx="16">
                  <c:v>4.9058443537083313E-5</c:v>
                </c:pt>
                <c:pt idx="17">
                  <c:v>5.326345298311902E-5</c:v>
                </c:pt>
                <c:pt idx="18">
                  <c:v>5.4665122798464261E-5</c:v>
                </c:pt>
                <c:pt idx="19">
                  <c:v>6.0271802059845209E-5</c:v>
                </c:pt>
                <c:pt idx="20">
                  <c:v>6.1673471875190442E-5</c:v>
                </c:pt>
                <c:pt idx="21">
                  <c:v>6.6548845145956488E-5</c:v>
                </c:pt>
                <c:pt idx="22">
                  <c:v>6.9352184776646969E-5</c:v>
                </c:pt>
                <c:pt idx="23">
                  <c:v>7.4288500213297572E-5</c:v>
                </c:pt>
                <c:pt idx="24">
                  <c:v>7.7091839843988053E-5</c:v>
                </c:pt>
                <c:pt idx="25">
                  <c:v>8.4770552745444579E-5</c:v>
                </c:pt>
                <c:pt idx="26">
                  <c:v>9.110853799744043E-5</c:v>
                </c:pt>
                <c:pt idx="27">
                  <c:v>9.1778901822170761E-5</c:v>
                </c:pt>
                <c:pt idx="28">
                  <c:v>9.7385581083551709E-5</c:v>
                </c:pt>
                <c:pt idx="29">
                  <c:v>1.0018892071424219E-4</c:v>
                </c:pt>
                <c:pt idx="30">
                  <c:v>1.0159059052958744E-4</c:v>
                </c:pt>
                <c:pt idx="31">
                  <c:v>1.0299226034493266E-4</c:v>
                </c:pt>
                <c:pt idx="32">
                  <c:v>1.0859893960631361E-4</c:v>
                </c:pt>
                <c:pt idx="33">
                  <c:v>1.1073191541227377E-4</c:v>
                </c:pt>
                <c:pt idx="34">
                  <c:v>1.1493692485830946E-4</c:v>
                </c:pt>
                <c:pt idx="35">
                  <c:v>1.1767932232311535E-4</c:v>
                </c:pt>
                <c:pt idx="36">
                  <c:v>1.1981229812907551E-4</c:v>
                </c:pt>
                <c:pt idx="37">
                  <c:v>1.2121396794442075E-4</c:v>
                </c:pt>
                <c:pt idx="38">
                  <c:v>1.2608934121518679E-4</c:v>
                </c:pt>
                <c:pt idx="39">
                  <c:v>1.2682064720580168E-4</c:v>
                </c:pt>
                <c:pt idx="40">
                  <c:v>1.3029435066122248E-4</c:v>
                </c:pt>
                <c:pt idx="41">
                  <c:v>1.3590102992260344E-4</c:v>
                </c:pt>
                <c:pt idx="42">
                  <c:v>1.3803400572856358E-4</c:v>
                </c:pt>
                <c:pt idx="43">
                  <c:v>1.3943567554390883E-4</c:v>
                </c:pt>
                <c:pt idx="44">
                  <c:v>1.4364068498994454E-4</c:v>
                </c:pt>
                <c:pt idx="45">
                  <c:v>1.4504235480528979E-4</c:v>
                </c:pt>
                <c:pt idx="46">
                  <c:v>1.4924736425132548E-4</c:v>
                </c:pt>
                <c:pt idx="47">
                  <c:v>1.5345237369736119E-4</c:v>
                </c:pt>
                <c:pt idx="48">
                  <c:v>1.6046072277408737E-4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D-904C-8A37-31A857099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34880"/>
        <c:axId val="538636528"/>
      </c:scatterChart>
      <c:valAx>
        <c:axId val="5386348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36528"/>
        <c:crosses val="autoZero"/>
        <c:crossBetween val="midCat"/>
      </c:valAx>
      <c:valAx>
        <c:axId val="538636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3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654049</xdr:colOff>
      <xdr:row>8</xdr:row>
      <xdr:rowOff>120650</xdr:rowOff>
    </xdr:from>
    <xdr:to>
      <xdr:col>19</xdr:col>
      <xdr:colOff>643466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D5A9E4-7213-0946-A3FC-703123E27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ADE6-E67B-EC46-96AC-12BEA574EC8A}">
  <dimension ref="A1:J50"/>
  <sheetViews>
    <sheetView tabSelected="1" workbookViewId="0">
      <selection activeCell="M2" sqref="M2"/>
    </sheetView>
  </sheetViews>
  <sheetFormatPr baseColWidth="10" defaultRowHeight="16" x14ac:dyDescent="0.2"/>
  <cols>
    <col min="6" max="7" width="12.1640625" bestFit="1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3</v>
      </c>
      <c r="E1" t="s">
        <v>5</v>
      </c>
      <c r="F1" t="s">
        <v>4</v>
      </c>
      <c r="G1" t="s">
        <v>6</v>
      </c>
      <c r="H1" t="s">
        <v>1</v>
      </c>
      <c r="I1" t="s">
        <v>2</v>
      </c>
      <c r="J1" t="s">
        <v>7</v>
      </c>
    </row>
    <row r="2" spans="1:10" x14ac:dyDescent="0.2">
      <c r="A2">
        <v>5.31</v>
      </c>
      <c r="B2">
        <v>0.08</v>
      </c>
      <c r="C2">
        <f>$J$2-A2</f>
        <v>0</v>
      </c>
      <c r="D2">
        <v>0</v>
      </c>
      <c r="E2">
        <v>0.12</v>
      </c>
      <c r="F2">
        <v>0</v>
      </c>
      <c r="G2">
        <f>E2/$H$2</f>
        <v>7.3130599061490644E-7</v>
      </c>
      <c r="H2">
        <v>164090</v>
      </c>
      <c r="I2">
        <v>29360</v>
      </c>
      <c r="J2" s="1">
        <f>A2</f>
        <v>5.31</v>
      </c>
    </row>
    <row r="3" spans="1:10" x14ac:dyDescent="0.2">
      <c r="A3">
        <v>5.23</v>
      </c>
      <c r="B3">
        <v>0.08</v>
      </c>
      <c r="C3">
        <f t="shared" ref="C3:C50" si="0">$J$2-A3</f>
        <v>7.9999999999999183E-2</v>
      </c>
      <c r="D3">
        <v>0.69</v>
      </c>
      <c r="E3">
        <v>0.12</v>
      </c>
      <c r="F3">
        <f>D3/$H$2</f>
        <v>4.2050094460357119E-6</v>
      </c>
      <c r="G3">
        <f t="shared" ref="G3:G40" si="1">E3/$H$2</f>
        <v>7.3130599061490644E-7</v>
      </c>
    </row>
    <row r="4" spans="1:10" x14ac:dyDescent="0.2">
      <c r="A4">
        <v>5.15</v>
      </c>
      <c r="B4">
        <v>0.08</v>
      </c>
      <c r="C4">
        <f t="shared" si="0"/>
        <v>0.15999999999999925</v>
      </c>
      <c r="D4">
        <v>1.1499999999999999</v>
      </c>
      <c r="E4">
        <v>0.12</v>
      </c>
      <c r="F4">
        <f t="shared" ref="F4:F39" si="2">D4/$H$2</f>
        <v>7.0083490767261859E-6</v>
      </c>
      <c r="G4">
        <f t="shared" si="1"/>
        <v>7.3130599061490644E-7</v>
      </c>
    </row>
    <row r="5" spans="1:10" x14ac:dyDescent="0.2">
      <c r="A5">
        <v>5.08</v>
      </c>
      <c r="B5">
        <v>0.08</v>
      </c>
      <c r="C5">
        <f t="shared" si="0"/>
        <v>0.22999999999999954</v>
      </c>
      <c r="D5">
        <v>1.38</v>
      </c>
      <c r="E5">
        <v>0.12</v>
      </c>
      <c r="F5">
        <f>D5/$H$2</f>
        <v>8.4100188920714238E-6</v>
      </c>
      <c r="G5">
        <f t="shared" si="1"/>
        <v>7.3130599061490644E-7</v>
      </c>
    </row>
    <row r="6" spans="1:10" x14ac:dyDescent="0.2">
      <c r="A6">
        <v>5</v>
      </c>
      <c r="B6">
        <v>0.08</v>
      </c>
      <c r="C6">
        <f t="shared" si="0"/>
        <v>0.30999999999999961</v>
      </c>
      <c r="D6">
        <v>1.83</v>
      </c>
      <c r="E6">
        <v>0.12</v>
      </c>
      <c r="F6">
        <f t="shared" si="2"/>
        <v>1.1152416356877324E-5</v>
      </c>
      <c r="G6">
        <f t="shared" si="1"/>
        <v>7.3130599061490644E-7</v>
      </c>
    </row>
    <row r="7" spans="1:10" x14ac:dyDescent="0.2">
      <c r="A7">
        <v>4.92</v>
      </c>
      <c r="B7">
        <v>0.08</v>
      </c>
      <c r="C7">
        <f t="shared" si="0"/>
        <v>0.38999999999999968</v>
      </c>
      <c r="D7">
        <v>2.0699999999999998</v>
      </c>
      <c r="E7">
        <v>0.12</v>
      </c>
      <c r="F7">
        <f t="shared" si="2"/>
        <v>1.2615028338107135E-5</v>
      </c>
      <c r="G7">
        <f t="shared" si="1"/>
        <v>7.3130599061490644E-7</v>
      </c>
    </row>
    <row r="8" spans="1:10" x14ac:dyDescent="0.2">
      <c r="A8">
        <v>4.8499999999999996</v>
      </c>
      <c r="B8">
        <v>0.08</v>
      </c>
      <c r="C8">
        <f t="shared" si="0"/>
        <v>0.45999999999999996</v>
      </c>
      <c r="D8">
        <v>2.1800000000000002</v>
      </c>
      <c r="E8">
        <v>0.12</v>
      </c>
      <c r="F8">
        <f t="shared" si="2"/>
        <v>1.3285392162837467E-5</v>
      </c>
      <c r="G8">
        <f t="shared" si="1"/>
        <v>7.3130599061490644E-7</v>
      </c>
    </row>
    <row r="9" spans="1:10" x14ac:dyDescent="0.2">
      <c r="A9">
        <v>4.7699999999999996</v>
      </c>
      <c r="B9">
        <v>0.08</v>
      </c>
      <c r="C9">
        <f t="shared" si="0"/>
        <v>0.54</v>
      </c>
      <c r="D9">
        <v>2.5299999999999998</v>
      </c>
      <c r="E9">
        <v>0.12</v>
      </c>
      <c r="F9">
        <f t="shared" si="2"/>
        <v>1.5418367968797611E-5</v>
      </c>
      <c r="G9">
        <f t="shared" si="1"/>
        <v>7.3130599061490644E-7</v>
      </c>
    </row>
    <row r="10" spans="1:10" x14ac:dyDescent="0.2">
      <c r="A10">
        <v>4.6900000000000004</v>
      </c>
      <c r="B10">
        <v>0.08</v>
      </c>
      <c r="C10">
        <f t="shared" si="0"/>
        <v>0.61999999999999922</v>
      </c>
      <c r="D10">
        <v>3.33</v>
      </c>
      <c r="E10">
        <v>0.12</v>
      </c>
      <c r="F10">
        <f t="shared" si="2"/>
        <v>2.0293741239563656E-5</v>
      </c>
      <c r="G10">
        <f t="shared" si="1"/>
        <v>7.3130599061490644E-7</v>
      </c>
    </row>
    <row r="11" spans="1:10" x14ac:dyDescent="0.2">
      <c r="A11">
        <v>4.62</v>
      </c>
      <c r="B11">
        <v>0.08</v>
      </c>
      <c r="C11">
        <f t="shared" si="0"/>
        <v>0.6899999999999995</v>
      </c>
      <c r="D11">
        <v>4.0199999999999996</v>
      </c>
      <c r="E11">
        <v>0.12</v>
      </c>
      <c r="F11">
        <f t="shared" si="2"/>
        <v>2.4498750685599364E-5</v>
      </c>
      <c r="G11">
        <f t="shared" si="1"/>
        <v>7.3130599061490644E-7</v>
      </c>
    </row>
    <row r="12" spans="1:10" x14ac:dyDescent="0.2">
      <c r="A12">
        <v>4.54</v>
      </c>
      <c r="B12">
        <v>0.08</v>
      </c>
      <c r="C12">
        <f t="shared" si="0"/>
        <v>0.76999999999999957</v>
      </c>
      <c r="D12">
        <v>4.9400000000000004</v>
      </c>
      <c r="E12">
        <v>0.12</v>
      </c>
      <c r="F12">
        <f t="shared" si="2"/>
        <v>3.0105429946980318E-5</v>
      </c>
      <c r="G12">
        <f t="shared" si="1"/>
        <v>7.3130599061490644E-7</v>
      </c>
    </row>
    <row r="13" spans="1:10" x14ac:dyDescent="0.2">
      <c r="A13">
        <v>4.46</v>
      </c>
      <c r="B13">
        <v>0.08</v>
      </c>
      <c r="C13">
        <f t="shared" si="0"/>
        <v>0.84999999999999964</v>
      </c>
      <c r="D13">
        <v>5.98</v>
      </c>
      <c r="E13">
        <v>0.12</v>
      </c>
      <c r="F13">
        <f t="shared" si="2"/>
        <v>3.6443415198976176E-5</v>
      </c>
      <c r="G13">
        <f t="shared" si="1"/>
        <v>7.3130599061490644E-7</v>
      </c>
    </row>
    <row r="14" spans="1:10" x14ac:dyDescent="0.2">
      <c r="A14">
        <v>4.38</v>
      </c>
      <c r="B14">
        <v>0.08</v>
      </c>
      <c r="C14">
        <f t="shared" si="0"/>
        <v>0.92999999999999972</v>
      </c>
      <c r="D14">
        <v>6.21</v>
      </c>
      <c r="E14">
        <v>0.12</v>
      </c>
      <c r="F14">
        <f t="shared" si="2"/>
        <v>3.784508501432141E-5</v>
      </c>
      <c r="G14">
        <f t="shared" si="1"/>
        <v>7.3130599061490644E-7</v>
      </c>
    </row>
    <row r="15" spans="1:10" x14ac:dyDescent="0.2">
      <c r="A15">
        <v>4.3099999999999996</v>
      </c>
      <c r="B15">
        <v>0.08</v>
      </c>
      <c r="C15">
        <f t="shared" si="0"/>
        <v>1</v>
      </c>
      <c r="D15">
        <v>6.44</v>
      </c>
      <c r="E15">
        <v>0.12</v>
      </c>
      <c r="F15">
        <f t="shared" si="2"/>
        <v>3.924675482966665E-5</v>
      </c>
      <c r="G15">
        <f t="shared" si="1"/>
        <v>7.3130599061490644E-7</v>
      </c>
    </row>
    <row r="16" spans="1:10" x14ac:dyDescent="0.2">
      <c r="A16">
        <v>4.2300000000000004</v>
      </c>
      <c r="B16">
        <v>0.08</v>
      </c>
      <c r="C16">
        <f t="shared" si="0"/>
        <v>1.0799999999999992</v>
      </c>
      <c r="D16">
        <v>6.67</v>
      </c>
      <c r="E16">
        <v>0.12</v>
      </c>
      <c r="F16">
        <f t="shared" si="2"/>
        <v>4.0648424645011884E-5</v>
      </c>
      <c r="G16">
        <f t="shared" si="1"/>
        <v>7.3130599061490644E-7</v>
      </c>
    </row>
    <row r="17" spans="1:7" x14ac:dyDescent="0.2">
      <c r="A17">
        <v>4.1500000000000004</v>
      </c>
      <c r="B17">
        <v>0.08</v>
      </c>
      <c r="C17">
        <f t="shared" si="0"/>
        <v>1.1599999999999993</v>
      </c>
      <c r="D17">
        <v>7.7</v>
      </c>
      <c r="E17">
        <v>0.12</v>
      </c>
      <c r="F17">
        <f t="shared" si="2"/>
        <v>4.6925467731123163E-5</v>
      </c>
      <c r="G17">
        <f t="shared" si="1"/>
        <v>7.3130599061490644E-7</v>
      </c>
    </row>
    <row r="18" spans="1:7" x14ac:dyDescent="0.2">
      <c r="A18">
        <v>4.08</v>
      </c>
      <c r="B18">
        <v>0.08</v>
      </c>
      <c r="C18">
        <f t="shared" si="0"/>
        <v>1.2299999999999995</v>
      </c>
      <c r="D18">
        <v>8.0500000000000007</v>
      </c>
      <c r="E18">
        <v>0.12</v>
      </c>
      <c r="F18">
        <f t="shared" si="2"/>
        <v>4.9058443537083313E-5</v>
      </c>
      <c r="G18">
        <f t="shared" si="1"/>
        <v>7.3130599061490644E-7</v>
      </c>
    </row>
    <row r="19" spans="1:7" x14ac:dyDescent="0.2">
      <c r="A19">
        <v>4</v>
      </c>
      <c r="B19">
        <v>0.08</v>
      </c>
      <c r="C19">
        <f t="shared" si="0"/>
        <v>1.3099999999999996</v>
      </c>
      <c r="D19">
        <v>8.74</v>
      </c>
      <c r="E19">
        <v>0.12</v>
      </c>
      <c r="F19">
        <f t="shared" si="2"/>
        <v>5.326345298311902E-5</v>
      </c>
      <c r="G19">
        <f t="shared" si="1"/>
        <v>7.3130599061490644E-7</v>
      </c>
    </row>
    <row r="20" spans="1:7" x14ac:dyDescent="0.2">
      <c r="A20">
        <v>3.92</v>
      </c>
      <c r="B20">
        <v>0.08</v>
      </c>
      <c r="C20">
        <f t="shared" si="0"/>
        <v>1.3899999999999997</v>
      </c>
      <c r="D20">
        <v>8.9700000000000006</v>
      </c>
      <c r="E20">
        <v>0.12</v>
      </c>
      <c r="F20">
        <f t="shared" si="2"/>
        <v>5.4665122798464261E-5</v>
      </c>
      <c r="G20">
        <f t="shared" si="1"/>
        <v>7.3130599061490644E-7</v>
      </c>
    </row>
    <row r="21" spans="1:7" x14ac:dyDescent="0.2">
      <c r="A21">
        <v>3.85</v>
      </c>
      <c r="B21">
        <v>0.08</v>
      </c>
      <c r="C21">
        <f t="shared" si="0"/>
        <v>1.4599999999999995</v>
      </c>
      <c r="D21">
        <v>9.89</v>
      </c>
      <c r="E21">
        <v>0.12</v>
      </c>
      <c r="F21">
        <f t="shared" si="2"/>
        <v>6.0271802059845209E-5</v>
      </c>
      <c r="G21">
        <f t="shared" si="1"/>
        <v>7.3130599061490644E-7</v>
      </c>
    </row>
    <row r="22" spans="1:7" x14ac:dyDescent="0.2">
      <c r="A22">
        <v>3.77</v>
      </c>
      <c r="B22">
        <v>0.08</v>
      </c>
      <c r="C22">
        <f t="shared" si="0"/>
        <v>1.5399999999999996</v>
      </c>
      <c r="D22">
        <v>10.119999999999999</v>
      </c>
      <c r="E22">
        <v>0.12</v>
      </c>
      <c r="F22">
        <f t="shared" si="2"/>
        <v>6.1673471875190442E-5</v>
      </c>
      <c r="G22">
        <f t="shared" si="1"/>
        <v>7.3130599061490644E-7</v>
      </c>
    </row>
    <row r="23" spans="1:7" x14ac:dyDescent="0.2">
      <c r="A23">
        <v>3.69</v>
      </c>
      <c r="B23">
        <v>0.08</v>
      </c>
      <c r="C23">
        <f t="shared" si="0"/>
        <v>1.6199999999999997</v>
      </c>
      <c r="D23">
        <v>10.92</v>
      </c>
      <c r="E23">
        <v>0.12</v>
      </c>
      <c r="F23">
        <f t="shared" si="2"/>
        <v>6.6548845145956488E-5</v>
      </c>
      <c r="G23">
        <f t="shared" si="1"/>
        <v>7.3130599061490644E-7</v>
      </c>
    </row>
    <row r="24" spans="1:7" x14ac:dyDescent="0.2">
      <c r="A24">
        <f>A11-1</f>
        <v>3.62</v>
      </c>
      <c r="B24">
        <v>0.08</v>
      </c>
      <c r="C24">
        <f t="shared" si="0"/>
        <v>1.6899999999999995</v>
      </c>
      <c r="D24">
        <v>11.38</v>
      </c>
      <c r="E24">
        <v>0.12</v>
      </c>
      <c r="F24">
        <f t="shared" si="2"/>
        <v>6.9352184776646969E-5</v>
      </c>
      <c r="G24">
        <f t="shared" si="1"/>
        <v>7.3130599061490644E-7</v>
      </c>
    </row>
    <row r="25" spans="1:7" x14ac:dyDescent="0.2">
      <c r="A25">
        <f t="shared" ref="A25:A50" si="3">A12-1</f>
        <v>3.54</v>
      </c>
      <c r="B25">
        <v>0.08</v>
      </c>
      <c r="C25">
        <f t="shared" si="0"/>
        <v>1.7699999999999996</v>
      </c>
      <c r="D25">
        <v>12.19</v>
      </c>
      <c r="E25">
        <v>0.12</v>
      </c>
      <c r="F25">
        <f t="shared" si="2"/>
        <v>7.4288500213297572E-5</v>
      </c>
      <c r="G25">
        <f t="shared" si="1"/>
        <v>7.3130599061490644E-7</v>
      </c>
    </row>
    <row r="26" spans="1:7" x14ac:dyDescent="0.2">
      <c r="A26">
        <f t="shared" si="3"/>
        <v>3.46</v>
      </c>
      <c r="B26">
        <v>0.08</v>
      </c>
      <c r="C26">
        <f t="shared" si="0"/>
        <v>1.8499999999999996</v>
      </c>
      <c r="D26">
        <v>12.65</v>
      </c>
      <c r="E26">
        <v>0.12</v>
      </c>
      <c r="F26">
        <f t="shared" si="2"/>
        <v>7.7091839843988053E-5</v>
      </c>
      <c r="G26">
        <f t="shared" si="1"/>
        <v>7.3130599061490644E-7</v>
      </c>
    </row>
    <row r="27" spans="1:7" x14ac:dyDescent="0.2">
      <c r="A27">
        <f t="shared" si="3"/>
        <v>3.38</v>
      </c>
      <c r="B27">
        <v>0.08</v>
      </c>
      <c r="C27">
        <f t="shared" si="0"/>
        <v>1.9299999999999997</v>
      </c>
      <c r="D27">
        <v>13.91</v>
      </c>
      <c r="E27">
        <v>0.12</v>
      </c>
      <c r="F27">
        <f t="shared" si="2"/>
        <v>8.4770552745444579E-5</v>
      </c>
      <c r="G27">
        <f t="shared" si="1"/>
        <v>7.3130599061490644E-7</v>
      </c>
    </row>
    <row r="28" spans="1:7" x14ac:dyDescent="0.2">
      <c r="A28">
        <f t="shared" si="3"/>
        <v>3.3099999999999996</v>
      </c>
      <c r="B28">
        <v>0.08</v>
      </c>
      <c r="C28">
        <f t="shared" si="0"/>
        <v>2</v>
      </c>
      <c r="D28">
        <v>14.95</v>
      </c>
      <c r="E28">
        <v>0.12</v>
      </c>
      <c r="F28">
        <f t="shared" si="2"/>
        <v>9.110853799744043E-5</v>
      </c>
      <c r="G28">
        <f t="shared" si="1"/>
        <v>7.3130599061490644E-7</v>
      </c>
    </row>
    <row r="29" spans="1:7" x14ac:dyDescent="0.2">
      <c r="A29">
        <f t="shared" si="3"/>
        <v>3.2300000000000004</v>
      </c>
      <c r="B29">
        <v>0.08</v>
      </c>
      <c r="C29">
        <f t="shared" si="0"/>
        <v>2.0799999999999992</v>
      </c>
      <c r="D29">
        <v>15.06</v>
      </c>
      <c r="E29">
        <v>0.12</v>
      </c>
      <c r="F29">
        <f t="shared" si="2"/>
        <v>9.1778901822170761E-5</v>
      </c>
      <c r="G29">
        <f t="shared" si="1"/>
        <v>7.3130599061490644E-7</v>
      </c>
    </row>
    <row r="30" spans="1:7" x14ac:dyDescent="0.2">
      <c r="A30">
        <f t="shared" si="3"/>
        <v>3.1500000000000004</v>
      </c>
      <c r="B30">
        <v>0.08</v>
      </c>
      <c r="C30">
        <f t="shared" si="0"/>
        <v>2.1599999999999993</v>
      </c>
      <c r="D30">
        <v>15.98</v>
      </c>
      <c r="E30">
        <v>0.12</v>
      </c>
      <c r="F30">
        <f t="shared" si="2"/>
        <v>9.7385581083551709E-5</v>
      </c>
      <c r="G30">
        <f t="shared" si="1"/>
        <v>7.3130599061490644E-7</v>
      </c>
    </row>
    <row r="31" spans="1:7" x14ac:dyDescent="0.2">
      <c r="A31">
        <f t="shared" si="3"/>
        <v>3.08</v>
      </c>
      <c r="B31">
        <v>0.08</v>
      </c>
      <c r="C31">
        <f t="shared" si="0"/>
        <v>2.2299999999999995</v>
      </c>
      <c r="D31">
        <v>16.440000000000001</v>
      </c>
      <c r="E31">
        <v>0.12</v>
      </c>
      <c r="F31">
        <f t="shared" si="2"/>
        <v>1.0018892071424219E-4</v>
      </c>
      <c r="G31">
        <f t="shared" si="1"/>
        <v>7.3130599061490644E-7</v>
      </c>
    </row>
    <row r="32" spans="1:7" x14ac:dyDescent="0.2">
      <c r="A32">
        <f t="shared" si="3"/>
        <v>3</v>
      </c>
      <c r="B32">
        <v>0.08</v>
      </c>
      <c r="C32">
        <f t="shared" si="0"/>
        <v>2.3099999999999996</v>
      </c>
      <c r="D32">
        <v>16.670000000000002</v>
      </c>
      <c r="E32">
        <v>0.12</v>
      </c>
      <c r="F32">
        <f t="shared" si="2"/>
        <v>1.0159059052958744E-4</v>
      </c>
      <c r="G32">
        <f t="shared" si="1"/>
        <v>7.3130599061490644E-7</v>
      </c>
    </row>
    <row r="33" spans="1:7" x14ac:dyDescent="0.2">
      <c r="A33">
        <f t="shared" si="3"/>
        <v>2.92</v>
      </c>
      <c r="B33">
        <v>0.08</v>
      </c>
      <c r="C33">
        <f t="shared" si="0"/>
        <v>2.3899999999999997</v>
      </c>
      <c r="D33">
        <v>16.899999999999999</v>
      </c>
      <c r="E33">
        <v>0.12</v>
      </c>
      <c r="F33">
        <f t="shared" si="2"/>
        <v>1.0299226034493266E-4</v>
      </c>
      <c r="G33">
        <f t="shared" si="1"/>
        <v>7.3130599061490644E-7</v>
      </c>
    </row>
    <row r="34" spans="1:7" x14ac:dyDescent="0.2">
      <c r="A34">
        <f t="shared" si="3"/>
        <v>2.85</v>
      </c>
      <c r="B34">
        <v>0.08</v>
      </c>
      <c r="C34">
        <f t="shared" si="0"/>
        <v>2.4599999999999995</v>
      </c>
      <c r="D34">
        <v>17.82</v>
      </c>
      <c r="E34">
        <v>0.12</v>
      </c>
      <c r="F34">
        <f t="shared" si="2"/>
        <v>1.0859893960631361E-4</v>
      </c>
      <c r="G34">
        <f t="shared" si="1"/>
        <v>7.3130599061490644E-7</v>
      </c>
    </row>
    <row r="35" spans="1:7" x14ac:dyDescent="0.2">
      <c r="A35">
        <f t="shared" si="3"/>
        <v>2.77</v>
      </c>
      <c r="B35">
        <v>0.08</v>
      </c>
      <c r="C35">
        <f t="shared" si="0"/>
        <v>2.5399999999999996</v>
      </c>
      <c r="D35">
        <v>18.170000000000002</v>
      </c>
      <c r="E35">
        <v>0.12</v>
      </c>
      <c r="F35">
        <f t="shared" si="2"/>
        <v>1.1073191541227377E-4</v>
      </c>
      <c r="G35">
        <f t="shared" si="1"/>
        <v>7.3130599061490644E-7</v>
      </c>
    </row>
    <row r="36" spans="1:7" x14ac:dyDescent="0.2">
      <c r="A36">
        <f t="shared" si="3"/>
        <v>2.69</v>
      </c>
      <c r="B36">
        <v>0.08</v>
      </c>
      <c r="C36">
        <f t="shared" si="0"/>
        <v>2.6199999999999997</v>
      </c>
      <c r="D36">
        <v>18.86</v>
      </c>
      <c r="E36">
        <v>0.12</v>
      </c>
      <c r="F36">
        <f t="shared" si="2"/>
        <v>1.1493692485830946E-4</v>
      </c>
      <c r="G36">
        <f t="shared" si="1"/>
        <v>7.3130599061490644E-7</v>
      </c>
    </row>
    <row r="37" spans="1:7" x14ac:dyDescent="0.2">
      <c r="A37">
        <f t="shared" si="3"/>
        <v>2.62</v>
      </c>
      <c r="B37">
        <v>0.08</v>
      </c>
      <c r="C37">
        <f t="shared" si="0"/>
        <v>2.6899999999999995</v>
      </c>
      <c r="D37">
        <v>19.309999999999999</v>
      </c>
      <c r="E37">
        <v>0.12</v>
      </c>
      <c r="F37">
        <f t="shared" si="2"/>
        <v>1.1767932232311535E-4</v>
      </c>
      <c r="G37">
        <f t="shared" si="1"/>
        <v>7.3130599061490644E-7</v>
      </c>
    </row>
    <row r="38" spans="1:7" x14ac:dyDescent="0.2">
      <c r="A38">
        <f t="shared" si="3"/>
        <v>2.54</v>
      </c>
      <c r="B38">
        <v>0.08</v>
      </c>
      <c r="C38">
        <f t="shared" si="0"/>
        <v>2.7699999999999996</v>
      </c>
      <c r="D38">
        <v>19.66</v>
      </c>
      <c r="E38">
        <v>0.12</v>
      </c>
      <c r="F38">
        <f t="shared" si="2"/>
        <v>1.1981229812907551E-4</v>
      </c>
      <c r="G38">
        <f t="shared" si="1"/>
        <v>7.3130599061490644E-7</v>
      </c>
    </row>
    <row r="39" spans="1:7" x14ac:dyDescent="0.2">
      <c r="A39">
        <f t="shared" si="3"/>
        <v>2.46</v>
      </c>
      <c r="B39">
        <v>0.08</v>
      </c>
      <c r="C39">
        <f t="shared" si="0"/>
        <v>2.8499999999999996</v>
      </c>
      <c r="D39">
        <v>19.89</v>
      </c>
      <c r="E39">
        <v>0.12</v>
      </c>
      <c r="F39">
        <f t="shared" si="2"/>
        <v>1.2121396794442075E-4</v>
      </c>
      <c r="G39">
        <f t="shared" si="1"/>
        <v>7.3130599061490644E-7</v>
      </c>
    </row>
    <row r="40" spans="1:7" x14ac:dyDescent="0.2">
      <c r="A40">
        <f t="shared" si="3"/>
        <v>2.38</v>
      </c>
      <c r="B40">
        <v>0.08</v>
      </c>
      <c r="C40">
        <f t="shared" si="0"/>
        <v>2.9299999999999997</v>
      </c>
      <c r="D40">
        <v>20.69</v>
      </c>
      <c r="E40">
        <v>0.12</v>
      </c>
      <c r="F40">
        <f>D40/$H$2</f>
        <v>1.2608934121518679E-4</v>
      </c>
      <c r="G40">
        <f t="shared" si="1"/>
        <v>7.3130599061490644E-7</v>
      </c>
    </row>
    <row r="41" spans="1:7" x14ac:dyDescent="0.2">
      <c r="A41">
        <f>A28-1</f>
        <v>2.3099999999999996</v>
      </c>
      <c r="B41">
        <v>0.08</v>
      </c>
      <c r="C41">
        <f t="shared" si="0"/>
        <v>3</v>
      </c>
      <c r="D41">
        <v>20.81</v>
      </c>
      <c r="E41">
        <v>0.12</v>
      </c>
      <c r="F41">
        <f t="shared" ref="F41:F50" si="4">D41/$H$2</f>
        <v>1.2682064720580168E-4</v>
      </c>
      <c r="G41">
        <f t="shared" ref="G41:G50" si="5">E41/$H$2</f>
        <v>7.3130599061490644E-7</v>
      </c>
    </row>
    <row r="42" spans="1:7" x14ac:dyDescent="0.2">
      <c r="A42">
        <f t="shared" si="3"/>
        <v>2.2300000000000004</v>
      </c>
      <c r="B42">
        <v>0.08</v>
      </c>
      <c r="C42">
        <f t="shared" si="0"/>
        <v>3.0799999999999992</v>
      </c>
      <c r="D42">
        <v>21.38</v>
      </c>
      <c r="E42">
        <v>0.12</v>
      </c>
      <c r="F42">
        <f t="shared" si="4"/>
        <v>1.3029435066122248E-4</v>
      </c>
      <c r="G42">
        <f t="shared" si="5"/>
        <v>7.3130599061490644E-7</v>
      </c>
    </row>
    <row r="43" spans="1:7" x14ac:dyDescent="0.2">
      <c r="A43">
        <f t="shared" si="3"/>
        <v>2.1500000000000004</v>
      </c>
      <c r="B43">
        <v>0.08</v>
      </c>
      <c r="C43">
        <f t="shared" si="0"/>
        <v>3.1599999999999993</v>
      </c>
      <c r="D43">
        <v>22.3</v>
      </c>
      <c r="E43">
        <v>0.12</v>
      </c>
      <c r="F43">
        <f t="shared" si="4"/>
        <v>1.3590102992260344E-4</v>
      </c>
      <c r="G43">
        <f t="shared" si="5"/>
        <v>7.3130599061490644E-7</v>
      </c>
    </row>
    <row r="44" spans="1:7" x14ac:dyDescent="0.2">
      <c r="A44">
        <f t="shared" si="3"/>
        <v>2.08</v>
      </c>
      <c r="B44">
        <v>0.08</v>
      </c>
      <c r="C44">
        <f t="shared" si="0"/>
        <v>3.2299999999999995</v>
      </c>
      <c r="D44">
        <v>22.65</v>
      </c>
      <c r="E44">
        <v>0.12</v>
      </c>
      <c r="F44">
        <f t="shared" si="4"/>
        <v>1.3803400572856358E-4</v>
      </c>
      <c r="G44">
        <f t="shared" si="5"/>
        <v>7.3130599061490644E-7</v>
      </c>
    </row>
    <row r="45" spans="1:7" x14ac:dyDescent="0.2">
      <c r="A45">
        <f t="shared" si="3"/>
        <v>2</v>
      </c>
      <c r="B45">
        <v>0.08</v>
      </c>
      <c r="C45">
        <f t="shared" si="0"/>
        <v>3.3099999999999996</v>
      </c>
      <c r="D45">
        <v>22.88</v>
      </c>
      <c r="E45">
        <v>0.12</v>
      </c>
      <c r="F45">
        <f t="shared" si="4"/>
        <v>1.3943567554390883E-4</v>
      </c>
      <c r="G45">
        <f t="shared" si="5"/>
        <v>7.3130599061490644E-7</v>
      </c>
    </row>
    <row r="46" spans="1:7" x14ac:dyDescent="0.2">
      <c r="A46">
        <f t="shared" si="3"/>
        <v>1.92</v>
      </c>
      <c r="B46">
        <v>0.08</v>
      </c>
      <c r="C46">
        <f t="shared" si="0"/>
        <v>3.3899999999999997</v>
      </c>
      <c r="D46">
        <v>23.57</v>
      </c>
      <c r="E46">
        <v>0.12</v>
      </c>
      <c r="F46">
        <f t="shared" si="4"/>
        <v>1.4364068498994454E-4</v>
      </c>
      <c r="G46">
        <f t="shared" si="5"/>
        <v>7.3130599061490644E-7</v>
      </c>
    </row>
    <row r="47" spans="1:7" x14ac:dyDescent="0.2">
      <c r="A47">
        <f t="shared" si="3"/>
        <v>1.85</v>
      </c>
      <c r="B47">
        <v>0.08</v>
      </c>
      <c r="C47">
        <f t="shared" si="0"/>
        <v>3.4599999999999995</v>
      </c>
      <c r="D47">
        <v>23.8</v>
      </c>
      <c r="E47">
        <v>0.12</v>
      </c>
      <c r="F47">
        <f t="shared" si="4"/>
        <v>1.4504235480528979E-4</v>
      </c>
      <c r="G47">
        <f t="shared" si="5"/>
        <v>7.3130599061490644E-7</v>
      </c>
    </row>
    <row r="48" spans="1:7" x14ac:dyDescent="0.2">
      <c r="A48">
        <f t="shared" si="3"/>
        <v>1.77</v>
      </c>
      <c r="B48">
        <v>0.08</v>
      </c>
      <c r="C48">
        <f t="shared" si="0"/>
        <v>3.5399999999999996</v>
      </c>
      <c r="D48">
        <v>24.49</v>
      </c>
      <c r="E48">
        <v>0.12</v>
      </c>
      <c r="F48">
        <f t="shared" si="4"/>
        <v>1.4924736425132548E-4</v>
      </c>
      <c r="G48">
        <f t="shared" si="5"/>
        <v>7.3130599061490644E-7</v>
      </c>
    </row>
    <row r="49" spans="1:7" x14ac:dyDescent="0.2">
      <c r="A49">
        <f>A36-1</f>
        <v>1.69</v>
      </c>
      <c r="B49">
        <v>0.08</v>
      </c>
      <c r="C49">
        <f t="shared" si="0"/>
        <v>3.6199999999999997</v>
      </c>
      <c r="D49">
        <v>25.18</v>
      </c>
      <c r="E49">
        <v>0.12</v>
      </c>
      <c r="F49">
        <f t="shared" si="4"/>
        <v>1.5345237369736119E-4</v>
      </c>
      <c r="G49">
        <f t="shared" si="5"/>
        <v>7.3130599061490644E-7</v>
      </c>
    </row>
    <row r="50" spans="1:7" x14ac:dyDescent="0.2">
      <c r="A50">
        <f t="shared" si="3"/>
        <v>1.62</v>
      </c>
      <c r="B50">
        <v>0.08</v>
      </c>
      <c r="C50">
        <f t="shared" si="0"/>
        <v>3.6899999999999995</v>
      </c>
      <c r="D50">
        <v>26.33</v>
      </c>
      <c r="E50">
        <v>0.12</v>
      </c>
      <c r="F50">
        <f t="shared" si="4"/>
        <v>1.6046072277408737E-4</v>
      </c>
      <c r="G50">
        <f t="shared" si="5"/>
        <v>7.3130599061490644E-7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 Davidson</dc:creator>
  <cp:lastModifiedBy>Perrin Davidson</cp:lastModifiedBy>
  <dcterms:created xsi:type="dcterms:W3CDTF">2021-10-31T22:25:44Z</dcterms:created>
  <dcterms:modified xsi:type="dcterms:W3CDTF">2021-11-01T14:32:59Z</dcterms:modified>
</cp:coreProperties>
</file>