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E:\perry\Dropbox (Science Center)\"/>
    </mc:Choice>
  </mc:AlternateContent>
  <bookViews>
    <workbookView xWindow="0" yWindow="0" windowWidth="34980" windowHeight="20880" tabRatio="500"/>
  </bookViews>
  <sheets>
    <sheet name="Sheet1" sheetId="1" r:id="rId1"/>
    <sheet name="Sheet2" sheetId="2" r:id="rId2"/>
  </sheets>
  <definedNames>
    <definedName name="_xlnm.Print_Area" localSheetId="0">Sheet1!$A$3:$W$3</definedName>
    <definedName name="_xlnm.Print_Titles" localSheetId="0">Sheet1!$3:$3</definedName>
  </definedNames>
  <calcPr calcId="152511" refMode="R1C1" concurrentCalc="0"/>
  <customWorkbookViews>
    <customWorkbookView name="Dennis R. Jenkins - Personal View" guid="{698912E8-74FA-1443-AD3E-167FA0DADFBA}" mergeInterval="0" personalView="1" xWindow="954" yWindow="54" windowWidth="1477" windowHeight="1262" tabRatio="500" activeSheetId="1"/>
    <customWorkbookView name="Ken Phillips - Personal View" guid="{32EB7E35-5D0C-F44C-9099-8816173BCAE9}" mergeInterval="0" personalView="1" xWindow="327" yWindow="113" windowWidth="1448" windowHeight="714" tabRatio="500" activeSheetId="1"/>
    <customWorkbookView name="Devin Waller - Personal View" guid="{9349B491-2FCD-4A41-B2E9-4842138873C1}" mergeInterval="0" personalView="1" xWindow="532" yWindow="165" windowWidth="1448" windowHeight="746" tabRatio="500" activeSheetId="1"/>
  </customWorkbookViews>
  <extLst>
    <ext xmlns:mx="http://schemas.microsoft.com/office/mac/excel/2008/main" uri="{7523E5D3-25F3-A5E0-1632-64F254C22452}">
      <mx:ArchID Flags="2"/>
    </ext>
  </extLst>
</workbook>
</file>

<file path=xl/calcChain.xml><?xml version="1.0" encoding="utf-8"?>
<calcChain xmlns="http://schemas.openxmlformats.org/spreadsheetml/2006/main">
  <c r="F5" i="1" l="1"/>
  <c r="F6" i="1"/>
  <c r="F7" i="1"/>
  <c r="F8" i="1"/>
  <c r="F9" i="1"/>
  <c r="F10" i="1"/>
  <c r="F11" i="1"/>
  <c r="F12" i="1"/>
  <c r="F13" i="1"/>
  <c r="F15" i="1"/>
  <c r="F16" i="1"/>
  <c r="F17" i="1"/>
  <c r="F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F157" i="1"/>
  <c r="F158" i="1"/>
  <c r="F159" i="1"/>
  <c r="F160" i="1"/>
  <c r="F161" i="1"/>
  <c r="F162" i="1"/>
  <c r="F163" i="1"/>
  <c r="F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4" i="1"/>
</calcChain>
</file>

<file path=xl/sharedStrings.xml><?xml version="1.0" encoding="utf-8"?>
<sst xmlns="http://schemas.openxmlformats.org/spreadsheetml/2006/main" count="2298" uniqueCount="708">
  <si>
    <t>ITEM NAME</t>
  </si>
  <si>
    <t>DONOR INSTITUTION</t>
  </si>
  <si>
    <t>DELIVERY DATE</t>
  </si>
  <si>
    <t>CURRENT LOCATION</t>
  </si>
  <si>
    <t>QTY</t>
  </si>
  <si>
    <t>CSC Air &amp; Space Bldg.</t>
  </si>
  <si>
    <t>ITAR Code</t>
  </si>
  <si>
    <t>Not ITAR</t>
  </si>
  <si>
    <t>Category IV—Launch Vehicles, Guided Missiles, Ballistic Missiles, Rockets, Torpedoes, Bombs and Mines</t>
  </si>
  <si>
    <t>Category XV—Spacecraft Systems and Associated Equipment</t>
  </si>
  <si>
    <t>(c) Global Positioning System (GPS) receiving equipment specifically designed, modified or configured for military use; or GPS receiving equipment with any of the following characteristics:</t>
  </si>
  <si>
    <t>(d) Radiation-hardened microelectronic circuits that meet or exceed all five of the following characteristics:</t>
  </si>
  <si>
    <t xml:space="preserve"> (e) All specifically designed or modified systems or subsystems, components, parts, accessories, attachments, and associated equipment for the articles in this category, including the articles identified in section 1516 of Public Law 105–261: satellite fuel, ground support equipment, test equipment, payload adapter or interface hardware, replacement parts, and non-embedded solid propellant orbit transfer engines (see also Categories IV and V in this section).</t>
  </si>
  <si>
    <t>(h) All specifically designed or modified components, parts, accessories, attachments, and associated equipment for the articles in this category.</t>
  </si>
  <si>
    <t>(d) Missile and space launch vehicle powerplants.</t>
  </si>
  <si>
    <t>(b) Launch vehicles and missile and anti-missile systems including but not limited to guided, tactical and strategic missiles, launchers, and systems.</t>
  </si>
  <si>
    <t>TRANSFER DATE</t>
  </si>
  <si>
    <t>PART NUMBER / SERIAL NUMBER</t>
  </si>
  <si>
    <t>ITEM VALUE</t>
  </si>
  <si>
    <t>ACCESSIONED</t>
  </si>
  <si>
    <t>––</t>
  </si>
  <si>
    <t>SWA</t>
  </si>
  <si>
    <t>SF-122 / VOUCHER NO.</t>
  </si>
  <si>
    <t>SWA / DGS Paid</t>
  </si>
  <si>
    <t>GROUP</t>
  </si>
  <si>
    <t>INSURED VALUE</t>
  </si>
  <si>
    <t>In Endeavour</t>
  </si>
  <si>
    <t>NOTES</t>
  </si>
  <si>
    <t>Orbiter Drag Chute</t>
  </si>
  <si>
    <t>Orbiter Drag Chute Deployment Bag</t>
  </si>
  <si>
    <t>Orbiter Drag Chute Pilot Deployment Bag</t>
  </si>
  <si>
    <t>Orbiter Drag Chute Pilot</t>
  </si>
  <si>
    <t>BACKREST CUSHION/COVER</t>
  </si>
  <si>
    <t>CDR SEAT CUSHION</t>
  </si>
  <si>
    <t>FIRE EXTINGUISHER PLASTIX TIES</t>
  </si>
  <si>
    <t>LWMAR Spring</t>
  </si>
  <si>
    <t>Fuel Cell #2</t>
  </si>
  <si>
    <t>EMERGENCY EGRESS SLIDE (SAFED)</t>
  </si>
  <si>
    <t>FIRE EXTINGUISHER SCREWS</t>
  </si>
  <si>
    <t>FIRE EXTINGUISHER MOUNTING BOLT</t>
  </si>
  <si>
    <t>LWMAR Nut</t>
  </si>
  <si>
    <t>LWMAR Washer</t>
  </si>
  <si>
    <t>TRAY, DOUBLE, LEXAN</t>
  </si>
  <si>
    <t>FIRE EXT. TIE SPLICES</t>
  </si>
  <si>
    <t>LWMAR Bolt</t>
  </si>
  <si>
    <t>WMC Port Wall Bolts</t>
  </si>
  <si>
    <t>LWMAR Handrail Bolts</t>
  </si>
  <si>
    <t>WMC Port Wall Countersunk Washers</t>
  </si>
  <si>
    <t>EGRESS PLATFORM WASHER</t>
  </si>
  <si>
    <t>FIRE EXT. MOUNT WASHER</t>
  </si>
  <si>
    <t>Orbiter Drag Chute Sabot</t>
  </si>
  <si>
    <t>LWMAR Handle</t>
  </si>
  <si>
    <t>LWMAR Handle Stand-offs</t>
  </si>
  <si>
    <t>LWMAR Handle Bolts</t>
  </si>
  <si>
    <t>POLE, CREW ESCAPE (SAFED)</t>
  </si>
  <si>
    <t xml:space="preserve">MAGAZINE ASSY      </t>
  </si>
  <si>
    <t>DOUBLE MODULAR LOCKER</t>
  </si>
  <si>
    <t>SEAT CUSHION ASSY</t>
  </si>
  <si>
    <t>MIDDECK STOWAGE LOCKER</t>
  </si>
  <si>
    <t>MISSION SPECIALIST SEAT</t>
  </si>
  <si>
    <t>MS SEAT LEG CUSHION</t>
  </si>
  <si>
    <t>MS SEAT LEG REST ASSY</t>
  </si>
  <si>
    <t>FIRE EXTINGUISHER BRACKET (FLIGHT)</t>
  </si>
  <si>
    <t>FIRE EXTINGUISHER (EMPTY)</t>
  </si>
  <si>
    <t>FIRE EXTINGUISHER  (EMPTY)</t>
  </si>
  <si>
    <t>FIRE EXT. RETRIEVAL  STRAP</t>
  </si>
  <si>
    <t>FIRE EXT. RETRIEVAL STRAP</t>
  </si>
  <si>
    <t>LWMAR Handrail Stand-offs</t>
  </si>
  <si>
    <t>LWMAR Handrail</t>
  </si>
  <si>
    <t xml:space="preserve">SEAT STUD ADAPTER  </t>
  </si>
  <si>
    <t>SEAT STUD ADAPTER</t>
  </si>
  <si>
    <t>STOWAGE LOCKER ASSY</t>
  </si>
  <si>
    <t>TRAY, 1/2 DOUBLE,GRAPHITE</t>
  </si>
  <si>
    <t>TRAY, DOUBLE, GRAPHITE</t>
  </si>
  <si>
    <t>TRAY, SINGLE, GRAPHITE</t>
  </si>
  <si>
    <t>LWMAR Vehicle Lower Forward Fitting (+ attach hardware)</t>
  </si>
  <si>
    <t>LMMAR Vehicle Lower AFT Fitting (+ attach hardware)</t>
  </si>
  <si>
    <t>LWMAR Vehicle Upper Fitting (+ attach hardware)</t>
  </si>
  <si>
    <t>LWMAR Upper Closeout</t>
  </si>
  <si>
    <t>LWMAR Lower Closeout</t>
  </si>
  <si>
    <t>LWMAR Forward Closeout</t>
  </si>
  <si>
    <t>LWMAR Lower AFT Closeout</t>
  </si>
  <si>
    <t>LWMAR AFT Closeout</t>
  </si>
  <si>
    <t>WMC Port Wall Assy</t>
  </si>
  <si>
    <t xml:space="preserve">WMC Port Wall Vent Hose Assy </t>
  </si>
  <si>
    <t>INTERDECK LADDER ASSY</t>
  </si>
  <si>
    <t>WMC Port Wall Lower Panel Assy</t>
  </si>
  <si>
    <t>FERRY FLIGHT LOCKER</t>
  </si>
  <si>
    <t>EMERGENCY EGRESS NET (TRAMP)</t>
  </si>
  <si>
    <t>PORT EMERGENCY EGRESS C/O</t>
  </si>
  <si>
    <t xml:space="preserve">CEILING EMERGENCY EGRESS C/O </t>
  </si>
  <si>
    <t>FLOOR EMERGENCY EGRESS C/O</t>
  </si>
  <si>
    <t>STBD EMERGENCY EGRESS C/O</t>
  </si>
  <si>
    <t>EGRESS PLATFORM</t>
  </si>
  <si>
    <t>EGREES PLATFORM CLAMP</t>
  </si>
  <si>
    <t>EGRESS PLATFORM STRUT ASSY</t>
  </si>
  <si>
    <t>EGRESS PLATFORM CLAMP</t>
  </si>
  <si>
    <t>TOOL STOWAGE ASSY (TSA)</t>
  </si>
  <si>
    <t>FWD TSA  TRAY</t>
  </si>
  <si>
    <t>AFT  TSA TRAY</t>
  </si>
  <si>
    <t>TSA DOOR LINER</t>
  </si>
  <si>
    <t>TSA BACKWALL LINER</t>
  </si>
  <si>
    <t>TSA HARDWALL CUSHION</t>
  </si>
  <si>
    <t>TSA CUSHION</t>
  </si>
  <si>
    <t>Lightweight MAR Assy (LWMAR)</t>
  </si>
  <si>
    <t>LWMAR Pin Assy</t>
  </si>
  <si>
    <t>LWMAR Support Assy</t>
  </si>
  <si>
    <t>LWMAR Upper Door Assy</t>
  </si>
  <si>
    <t>LWMAR Lower Door Assy</t>
  </si>
  <si>
    <t>LWMAR Shelf Assy</t>
  </si>
  <si>
    <t>812001 / 76005</t>
  </si>
  <si>
    <t>813002 / 78016</t>
  </si>
  <si>
    <t>813003 / 77006</t>
  </si>
  <si>
    <t>1172-7015-1 / 21371</t>
  </si>
  <si>
    <t>1172-7016-1 / 28887</t>
  </si>
  <si>
    <t xml:space="preserve">182000CN00511 / </t>
  </si>
  <si>
    <t xml:space="preserve">801-5 / </t>
  </si>
  <si>
    <t>812005-503 / 75005</t>
  </si>
  <si>
    <t xml:space="preserve">C0480-035-0500-S / </t>
  </si>
  <si>
    <t xml:space="preserve">CED/SK1448-001 / </t>
  </si>
  <si>
    <t>FH-900-26 / N/A</t>
  </si>
  <si>
    <t>G070-300323-001 / 1012</t>
  </si>
  <si>
    <t>G070-300323-001 / 1033</t>
  </si>
  <si>
    <t>G070-300323-001 / 1050</t>
  </si>
  <si>
    <t>G070-300323-001 / 1057</t>
  </si>
  <si>
    <t>G070-300323-001 / 1074</t>
  </si>
  <si>
    <t>G070-300323-001 / 1075</t>
  </si>
  <si>
    <t>G070-300323-001 / 1083</t>
  </si>
  <si>
    <t>G070-300323-001 / 1088</t>
  </si>
  <si>
    <t>G070-300323-001 / 1105</t>
  </si>
  <si>
    <t>G070-300323-001 / 1111</t>
  </si>
  <si>
    <t>G070-300323-001 / 1114</t>
  </si>
  <si>
    <t>G070-300323-001 / 1148</t>
  </si>
  <si>
    <t>G070-300323-001 / 1170</t>
  </si>
  <si>
    <t>G070-300323-001 / 1175</t>
  </si>
  <si>
    <t>G070-300323-001 / 1185</t>
  </si>
  <si>
    <t>G070-300323-001 / 1190</t>
  </si>
  <si>
    <t>MC464-0115-3030 / 65663P760124</t>
  </si>
  <si>
    <t>MC623-0015-0024 / 1-005</t>
  </si>
  <si>
    <t xml:space="preserve">MD112-1002-0306 / </t>
  </si>
  <si>
    <t xml:space="preserve">MD112-1003-0511 / </t>
  </si>
  <si>
    <t xml:space="preserve">MD114-1001-0004 / </t>
  </si>
  <si>
    <t xml:space="preserve">MD114-1001-0006  / </t>
  </si>
  <si>
    <t xml:space="preserve">MD153-1001-0003 / </t>
  </si>
  <si>
    <t xml:space="preserve">MD153-1001-0005  / </t>
  </si>
  <si>
    <t xml:space="preserve">MD153-1001-0006 / </t>
  </si>
  <si>
    <t xml:space="preserve">MD153-5004-0003 / </t>
  </si>
  <si>
    <t xml:space="preserve">MD153-5004-0006  / </t>
  </si>
  <si>
    <t xml:space="preserve">ME192-0070-0002 / </t>
  </si>
  <si>
    <t xml:space="preserve">ME416-0030-0002 / </t>
  </si>
  <si>
    <t xml:space="preserve">MS21043-5_V / </t>
  </si>
  <si>
    <t xml:space="preserve">MS21043-6_V / </t>
  </si>
  <si>
    <t xml:space="preserve">NAS1003-20A_V / </t>
  </si>
  <si>
    <t xml:space="preserve">NAS1003-6A / </t>
  </si>
  <si>
    <t xml:space="preserve">NAS1351N4-32  / </t>
  </si>
  <si>
    <t xml:space="preserve">NAS1587-5L_V / </t>
  </si>
  <si>
    <t xml:space="preserve">NAS1587A3C_V / </t>
  </si>
  <si>
    <t xml:space="preserve">NAS620C10 / </t>
  </si>
  <si>
    <t xml:space="preserve">NAS620C416L_V / </t>
  </si>
  <si>
    <t>P53931  / 7</t>
  </si>
  <si>
    <t>SDD26138140-001 / 0022</t>
  </si>
  <si>
    <t xml:space="preserve">SDD39118513-001 / </t>
  </si>
  <si>
    <t xml:space="preserve">SDD39118513-003 / </t>
  </si>
  <si>
    <t xml:space="preserve">SDD39118513-005 / </t>
  </si>
  <si>
    <t>SDD39118522-004 / HG7-534B</t>
  </si>
  <si>
    <t>SED27101375-323 / 1006</t>
  </si>
  <si>
    <t>SED27101417-301 / 1006</t>
  </si>
  <si>
    <t>SED33102424-701 / 1003</t>
  </si>
  <si>
    <t>SED36139682-301 / 1002</t>
  </si>
  <si>
    <t>SED38110328-303 / 009</t>
  </si>
  <si>
    <t>SED38110328-303 / 011</t>
  </si>
  <si>
    <t>SED38110328-305 / 004</t>
  </si>
  <si>
    <t>SED38110328-305 / 010</t>
  </si>
  <si>
    <t>SED38113123-301 / N/A</t>
  </si>
  <si>
    <t>SED38114754-301 / 1001</t>
  </si>
  <si>
    <t xml:space="preserve">SED39116647-701 / </t>
  </si>
  <si>
    <t>SED39119019-328 / 1071</t>
  </si>
  <si>
    <t>SED39119019-329 / 1119</t>
  </si>
  <si>
    <t>SED39119019-329 / 1120</t>
  </si>
  <si>
    <t>SED39119019-329 / 1164</t>
  </si>
  <si>
    <t>SED39119019-329 / 1102</t>
  </si>
  <si>
    <t>SED39126815-308 / 2012</t>
  </si>
  <si>
    <t>SED39126815-308 / 2018</t>
  </si>
  <si>
    <t>SED39127281-301 / 2015</t>
  </si>
  <si>
    <t>SED39127281-301 / 2008</t>
  </si>
  <si>
    <t>SED39127297-701 / 2008</t>
  </si>
  <si>
    <t>SED39127297-701 / 2002</t>
  </si>
  <si>
    <t>V070-623100-001 / BK-2040</t>
  </si>
  <si>
    <t>V070-623411-006 / AGM743</t>
  </si>
  <si>
    <t>V070-623411-006 / AW7698</t>
  </si>
  <si>
    <t>V070-623411-006 / EN2171</t>
  </si>
  <si>
    <t>V070-650061-009 / BA3466</t>
  </si>
  <si>
    <t>V070-650061-009 / BA3464</t>
  </si>
  <si>
    <t>V070-650061-009 / BJ4945</t>
  </si>
  <si>
    <t xml:space="preserve">V213-663036-001  / </t>
  </si>
  <si>
    <t xml:space="preserve">V213-663039-001  / </t>
  </si>
  <si>
    <t>V226-000100-001 / H02-5336</t>
  </si>
  <si>
    <t>V226-000100-002 / H02-5337</t>
  </si>
  <si>
    <t>V602-660800-003 / HG0-258</t>
  </si>
  <si>
    <t>V602-660800-003 / HG0-166</t>
  </si>
  <si>
    <t>V602-660800-003 / HG0-170</t>
  </si>
  <si>
    <t xml:space="preserve">V623-661200-001 / </t>
  </si>
  <si>
    <t xml:space="preserve">V623-661202-001 / </t>
  </si>
  <si>
    <t xml:space="preserve">V623-661203-001 / </t>
  </si>
  <si>
    <t>V646-334478-001  / GR5817</t>
  </si>
  <si>
    <t>V646-334479-001  / GR3065</t>
  </si>
  <si>
    <t>V646-334480-003 / GR7049</t>
  </si>
  <si>
    <t>V652-660221-009 / GK0917</t>
  </si>
  <si>
    <t>V652-660222-014 / GK0925</t>
  </si>
  <si>
    <t>V652-660222-016 / S38046</t>
  </si>
  <si>
    <t>V652-660222-020 / 1AB6AX</t>
  </si>
  <si>
    <t>V652-660223-006 / GK0930</t>
  </si>
  <si>
    <t>V652-660224-005 / FP5417</t>
  </si>
  <si>
    <t>V652-660224-017 / GK0934</t>
  </si>
  <si>
    <t>V669-000661-022  / 2D628HF8160</t>
  </si>
  <si>
    <t xml:space="preserve">V669-000718-001  / </t>
  </si>
  <si>
    <t>V669-000913-001 / HF9-454</t>
  </si>
  <si>
    <t>V669-000987-001  / 2D628HG3044</t>
  </si>
  <si>
    <t>V669-002069-001 / HH1-400</t>
  </si>
  <si>
    <t>V669-002069-001 / HH1-393</t>
  </si>
  <si>
    <t>V669-002069-001 / HH1-398</t>
  </si>
  <si>
    <t>V669-002069-001 / HH1-391</t>
  </si>
  <si>
    <t>V669-002069-001 / HH1-390</t>
  </si>
  <si>
    <t>V669-002069-001 / HH1-395</t>
  </si>
  <si>
    <t>V669-002069-001 / HH1-401</t>
  </si>
  <si>
    <t>V669-002069-001 / HH1-394</t>
  </si>
  <si>
    <t>V669-002069-001 / HH1-397</t>
  </si>
  <si>
    <t>V669-002069-001 / HH1-392</t>
  </si>
  <si>
    <t>V669-002069-001 / HH1-399</t>
  </si>
  <si>
    <t>V669-002069-001 / HH1-396</t>
  </si>
  <si>
    <t>V669-002069-001  / HH1-402</t>
  </si>
  <si>
    <t>V669-002069-005 / H065019</t>
  </si>
  <si>
    <t>V669-002069-005 / H065016</t>
  </si>
  <si>
    <t>V669-002069-005 / H065036</t>
  </si>
  <si>
    <t>V669-002069-005 / H065018</t>
  </si>
  <si>
    <t>V669-002069-005 / H065015</t>
  </si>
  <si>
    <t>V669-002069-005 / H065012</t>
  </si>
  <si>
    <t>V669-002069-005 / H065013</t>
  </si>
  <si>
    <t>V669-002069-005 / H065007</t>
  </si>
  <si>
    <t>V669-002069-005 / H065011</t>
  </si>
  <si>
    <t>V669-002069-005 / H065020</t>
  </si>
  <si>
    <t>V669-002069-005 / H065014</t>
  </si>
  <si>
    <t>V669-002069-005 / H065010</t>
  </si>
  <si>
    <t>V669-002069-005 / H065006</t>
  </si>
  <si>
    <t>V669-002069-005 / H065009</t>
  </si>
  <si>
    <t>V669-002069-005 / H065008</t>
  </si>
  <si>
    <t>V828-660101-005 / HG5-534</t>
  </si>
  <si>
    <t>V828-660127-001 / HG6-110</t>
  </si>
  <si>
    <t>V828-660127-002 / HG5-850</t>
  </si>
  <si>
    <t>V828-660127-004 / HG5-896</t>
  </si>
  <si>
    <t>V828-660130-001 / HG0-079</t>
  </si>
  <si>
    <t>V828-660302-006 / HG5-528</t>
  </si>
  <si>
    <t>V828-660303-001 / HG5-556</t>
  </si>
  <si>
    <t xml:space="preserve">V828-660304-002 / </t>
  </si>
  <si>
    <t xml:space="preserve">V828-660307-001 / </t>
  </si>
  <si>
    <t>V849-660300-001 / HG9-297</t>
  </si>
  <si>
    <t>V849-660501-002 / HG9-409</t>
  </si>
  <si>
    <t>V849-660502-005 / HG9-417</t>
  </si>
  <si>
    <t>V849-660510-001 / HG9-353</t>
  </si>
  <si>
    <t>V849-660511-001 / HG9-258</t>
  </si>
  <si>
    <t>V849-660522-133 / H025319</t>
  </si>
  <si>
    <t>V849-660548-001 / H105071</t>
  </si>
  <si>
    <t xml:space="preserve">V859-660100-003 / HG0-076 </t>
  </si>
  <si>
    <t>V859-660102-001 / HG8-144C</t>
  </si>
  <si>
    <t>V859-660104-001 / HG9-165-A</t>
  </si>
  <si>
    <t>V859-660130-002 / 2D628HG0163</t>
  </si>
  <si>
    <t>V859-660130-002 / 2D628HG0111</t>
  </si>
  <si>
    <t>V859-660140-001  / 2D628HG8297</t>
  </si>
  <si>
    <t>V859-660140-001  / 2D628HG9262</t>
  </si>
  <si>
    <t xml:space="preserve">V859-660141-001 / </t>
  </si>
  <si>
    <t>NASA/KSC</t>
  </si>
  <si>
    <t>Voucher 121305</t>
  </si>
  <si>
    <t>OV-105 Early Transfer TD133</t>
  </si>
  <si>
    <t xml:space="preserve">LWMAR Shipping Container                                                                                                                       </t>
  </si>
  <si>
    <t>(Ref Transfer Order: 12C0213 L/I: 3)</t>
  </si>
  <si>
    <t xml:space="preserve">LOCKER COVER                                                                                                                       </t>
  </si>
  <si>
    <t>(Ref Transfer Order: 12C0213 L/I: 27)</t>
  </si>
  <si>
    <t xml:space="preserve">FIRE EXTINGUISHER BRACKET NOT-FLT                                                                                                                       </t>
  </si>
  <si>
    <t>(Ref Transfer Order: 12C0213 L/I: 10)</t>
  </si>
  <si>
    <t xml:space="preserve">GSE LOCKER                                                                                                                       </t>
  </si>
  <si>
    <t>(Ref Transfer Order: 12C0213 L/I: 11)</t>
  </si>
  <si>
    <t>(Ref Transfer Order: 12C0213 L/I: 12)</t>
  </si>
  <si>
    <t>(Ref Transfer Order: 12C0213 L/I: 26)</t>
  </si>
  <si>
    <t>(Ref Transfer Order: 12C0213 L/I: 25)</t>
  </si>
  <si>
    <t>(Ref Transfer Order: 12C0213 L/I: 24)</t>
  </si>
  <si>
    <t>(Ref Transfer Order: 12C0213 L/I: 23)</t>
  </si>
  <si>
    <t>(Ref Transfer Order: 12C0213 L/I: 22)</t>
  </si>
  <si>
    <t>(Ref Transfer Order: 12C0213 L/I: 21)</t>
  </si>
  <si>
    <t>(Ref Transfer Order: 12C0213 L/I: 20)</t>
  </si>
  <si>
    <t>(Ref Transfer Order: 12C0213 L/I: 19)</t>
  </si>
  <si>
    <t>(Ref Transfer Order: 12C0213 L/I: 18)</t>
  </si>
  <si>
    <t>(Ref Transfer Order: 12C0213 L/I: 17)</t>
  </si>
  <si>
    <t>(Ref Transfer Order: 12C0213 L/I: 16)</t>
  </si>
  <si>
    <t>(Ref Transfer Order: 12C0213 L/I: 15)</t>
  </si>
  <si>
    <t>(Ref Transfer Order: 12C0213 L/I: 14)</t>
  </si>
  <si>
    <t>(Ref Transfer Order: 12C0213 L/I: 13)</t>
  </si>
  <si>
    <t xml:space="preserve">Fuel Cell Reusable Shipping Container                                                                                                                       </t>
  </si>
  <si>
    <t>(Ref Transfer Order: 12C0213 L/I: 2)</t>
  </si>
  <si>
    <t xml:space="preserve">SEAT INTERFACE CONTROL ASSY                                                                                                                       </t>
  </si>
  <si>
    <t>(Ref Transfer Order: 12C0213 L/I: 9)</t>
  </si>
  <si>
    <t xml:space="preserve">POLE HANDLE ( SHORT)                                                                                                                       </t>
  </si>
  <si>
    <t>(Ref Transfer Order: 12C0213 L/I: 5)</t>
  </si>
  <si>
    <t xml:space="preserve">POLE HANDLE (SHORT)                                                                                                                       </t>
  </si>
  <si>
    <t>(Ref Transfer Order: 12C0213 L/I: 7)</t>
  </si>
  <si>
    <t xml:space="preserve">POLE HANDLE (LONG)                                                                                                                       </t>
  </si>
  <si>
    <t>(Ref Transfer Order: 12C0213 L/I: 6)</t>
  </si>
  <si>
    <t>(Ref Transfer Order: 12C0213 L/I: 8)</t>
  </si>
  <si>
    <t xml:space="preserve">GSE BUMPER PAD ASSY                                                                                                                       </t>
  </si>
  <si>
    <t>(Ref Transfer Order: 12C0213 L/I: 4)</t>
  </si>
  <si>
    <t xml:space="preserve">TSA SHIPPING CONTAINER                                                                                                                       </t>
  </si>
  <si>
    <t>(Ref Transfer Order: 12C0213 L/I: 1)</t>
  </si>
  <si>
    <t>Early Transfer With Endeavour (Some Hardware is Duplicated on other SF122/DD1149s)</t>
  </si>
  <si>
    <t>INSURANCE METHOD</t>
  </si>
  <si>
    <t>Foundation</t>
  </si>
  <si>
    <t>OWNED BY
LOANED TO</t>
  </si>
  <si>
    <t>CSC Endeavour Together Gallery</t>
  </si>
  <si>
    <t>PART NUMBER (FORMULA)</t>
  </si>
  <si>
    <t>PART NUMBER</t>
  </si>
  <si>
    <t>SERIAL NUMBER (FORMULA)</t>
  </si>
  <si>
    <t>SERIAL NUMBER</t>
  </si>
  <si>
    <t xml:space="preserve">V669-002069-001 </t>
  </si>
  <si>
    <t xml:space="preserve">812001 </t>
  </si>
  <si>
    <t xml:space="preserve">813002 </t>
  </si>
  <si>
    <t xml:space="preserve">813003 </t>
  </si>
  <si>
    <t xml:space="preserve">1172-7015-1 </t>
  </si>
  <si>
    <t xml:space="preserve">1172-7016-1 </t>
  </si>
  <si>
    <t xml:space="preserve">182000CN00511 </t>
  </si>
  <si>
    <t xml:space="preserve">801-5 </t>
  </si>
  <si>
    <t xml:space="preserve">812005-503 </t>
  </si>
  <si>
    <t xml:space="preserve">C0480-035-0500-S </t>
  </si>
  <si>
    <t xml:space="preserve">CED/SK1448-001 </t>
  </si>
  <si>
    <t xml:space="preserve">FH-900-26 </t>
  </si>
  <si>
    <t xml:space="preserve">G070-300323-001 </t>
  </si>
  <si>
    <t xml:space="preserve">MC464-0115-3030 </t>
  </si>
  <si>
    <t xml:space="preserve">MC623-0015-0024 </t>
  </si>
  <si>
    <t xml:space="preserve">MD112-1002-0306 </t>
  </si>
  <si>
    <t xml:space="preserve">MD112-1003-0511 </t>
  </si>
  <si>
    <t xml:space="preserve">MD114-1001-0004 </t>
  </si>
  <si>
    <t xml:space="preserve">MD114-1001-0006  </t>
  </si>
  <si>
    <t xml:space="preserve">MD153-1001-0003 </t>
  </si>
  <si>
    <t xml:space="preserve">MD153-1001-0005  </t>
  </si>
  <si>
    <t xml:space="preserve">MD153-1001-0006 </t>
  </si>
  <si>
    <t xml:space="preserve">MD153-5004-0003 </t>
  </si>
  <si>
    <t xml:space="preserve">MD153-5004-0006  </t>
  </si>
  <si>
    <t xml:space="preserve">ME192-0070-0002 </t>
  </si>
  <si>
    <t xml:space="preserve">ME416-0030-0002 </t>
  </si>
  <si>
    <t xml:space="preserve">MS21043-5_V </t>
  </si>
  <si>
    <t xml:space="preserve">MS21043-6_V </t>
  </si>
  <si>
    <t xml:space="preserve">NAS1003-20A_V </t>
  </si>
  <si>
    <t xml:space="preserve">NAS1003-6A </t>
  </si>
  <si>
    <t xml:space="preserve">NAS1351N4-32  </t>
  </si>
  <si>
    <t xml:space="preserve">NAS1587-5L_V </t>
  </si>
  <si>
    <t xml:space="preserve">NAS1587A3C_V </t>
  </si>
  <si>
    <t xml:space="preserve">NAS620C10 </t>
  </si>
  <si>
    <t xml:space="preserve">NAS620C416L_V </t>
  </si>
  <si>
    <t xml:space="preserve">P53931  </t>
  </si>
  <si>
    <t xml:space="preserve">SDD26138140-001 </t>
  </si>
  <si>
    <t xml:space="preserve">SDD39118513-001 </t>
  </si>
  <si>
    <t xml:space="preserve">SDD39118513-003 </t>
  </si>
  <si>
    <t xml:space="preserve">SDD39118513-005 </t>
  </si>
  <si>
    <t xml:space="preserve">SDD39118522-004 </t>
  </si>
  <si>
    <t xml:space="preserve">SED27101375-323 </t>
  </si>
  <si>
    <t xml:space="preserve">SED27101417-301 </t>
  </si>
  <si>
    <t xml:space="preserve">SED33102424-701 </t>
  </si>
  <si>
    <t xml:space="preserve">SED36139682-301 </t>
  </si>
  <si>
    <t xml:space="preserve">SED38110328-303 </t>
  </si>
  <si>
    <t xml:space="preserve">SED38110328-305 </t>
  </si>
  <si>
    <t xml:space="preserve">SED38113123-301 </t>
  </si>
  <si>
    <t xml:space="preserve">SED38114754-301 </t>
  </si>
  <si>
    <t xml:space="preserve">SED39116647-701 </t>
  </si>
  <si>
    <t xml:space="preserve">SED39119019-328 </t>
  </si>
  <si>
    <t xml:space="preserve">SED39119019-329 </t>
  </si>
  <si>
    <t xml:space="preserve">SED39126815-308 </t>
  </si>
  <si>
    <t xml:space="preserve">SED39127281-301 </t>
  </si>
  <si>
    <t xml:space="preserve">SED39127297-701 </t>
  </si>
  <si>
    <t xml:space="preserve">V070-623100-001 </t>
  </si>
  <si>
    <t xml:space="preserve">V070-623411-006 </t>
  </si>
  <si>
    <t xml:space="preserve">V070-650061-009 </t>
  </si>
  <si>
    <t xml:space="preserve">V213-663036-001  </t>
  </si>
  <si>
    <t xml:space="preserve">V213-663039-001  </t>
  </si>
  <si>
    <t xml:space="preserve">V226-000100-001 </t>
  </si>
  <si>
    <t xml:space="preserve">V226-000100-002 </t>
  </si>
  <si>
    <t xml:space="preserve">V602-660800-003 </t>
  </si>
  <si>
    <t xml:space="preserve">V623-661200-001 </t>
  </si>
  <si>
    <t xml:space="preserve">V623-661202-001 </t>
  </si>
  <si>
    <t xml:space="preserve">V623-661203-001 </t>
  </si>
  <si>
    <t xml:space="preserve">V646-334478-001  </t>
  </si>
  <si>
    <t xml:space="preserve">V646-334479-001  </t>
  </si>
  <si>
    <t xml:space="preserve">V646-334480-003 </t>
  </si>
  <si>
    <t xml:space="preserve">V652-660221-009 </t>
  </si>
  <si>
    <t xml:space="preserve">V652-660222-014 </t>
  </si>
  <si>
    <t xml:space="preserve">V652-660222-016 </t>
  </si>
  <si>
    <t xml:space="preserve">V652-660222-020 </t>
  </si>
  <si>
    <t xml:space="preserve">V652-660223-006 </t>
  </si>
  <si>
    <t xml:space="preserve">V652-660224-005 </t>
  </si>
  <si>
    <t xml:space="preserve">V652-660224-017 </t>
  </si>
  <si>
    <t xml:space="preserve">V669-000661-022  </t>
  </si>
  <si>
    <t xml:space="preserve">V669-000718-001  </t>
  </si>
  <si>
    <t xml:space="preserve">V669-000913-001 </t>
  </si>
  <si>
    <t xml:space="preserve">V669-000987-001  </t>
  </si>
  <si>
    <t xml:space="preserve">V669-002069-001  </t>
  </si>
  <si>
    <t xml:space="preserve">V669-002069-005 </t>
  </si>
  <si>
    <t xml:space="preserve">V828-660101-005 </t>
  </si>
  <si>
    <t xml:space="preserve">V828-660127-001 </t>
  </si>
  <si>
    <t xml:space="preserve">V828-660127-002 </t>
  </si>
  <si>
    <t xml:space="preserve">V828-660127-004 </t>
  </si>
  <si>
    <t xml:space="preserve">V828-660130-001 </t>
  </si>
  <si>
    <t xml:space="preserve">V828-660302-006 </t>
  </si>
  <si>
    <t xml:space="preserve">V828-660303-001 </t>
  </si>
  <si>
    <t xml:space="preserve">V828-660304-002 </t>
  </si>
  <si>
    <t xml:space="preserve">V828-660307-001 </t>
  </si>
  <si>
    <t xml:space="preserve">V849-660300-001 </t>
  </si>
  <si>
    <t xml:space="preserve">V849-660501-002 </t>
  </si>
  <si>
    <t xml:space="preserve">V849-660502-005 </t>
  </si>
  <si>
    <t xml:space="preserve">V849-660510-001 </t>
  </si>
  <si>
    <t xml:space="preserve">V849-660511-001 </t>
  </si>
  <si>
    <t xml:space="preserve">V849-660522-133 </t>
  </si>
  <si>
    <t xml:space="preserve">V849-660548-001 </t>
  </si>
  <si>
    <t xml:space="preserve">V859-660100-003 </t>
  </si>
  <si>
    <t xml:space="preserve">V859-660102-001 </t>
  </si>
  <si>
    <t xml:space="preserve">V859-660104-001 </t>
  </si>
  <si>
    <t xml:space="preserve">V859-660130-002 </t>
  </si>
  <si>
    <t xml:space="preserve">V859-660140-001  </t>
  </si>
  <si>
    <t xml:space="preserve">V859-660141-001 </t>
  </si>
  <si>
    <t>76005</t>
  </si>
  <si>
    <t>78016</t>
  </si>
  <si>
    <t>77006</t>
  </si>
  <si>
    <t>21371</t>
  </si>
  <si>
    <t>28887</t>
  </si>
  <si>
    <t/>
  </si>
  <si>
    <t>75005</t>
  </si>
  <si>
    <t>1012</t>
  </si>
  <si>
    <t>1033</t>
  </si>
  <si>
    <t>1050</t>
  </si>
  <si>
    <t>1057</t>
  </si>
  <si>
    <t>1074</t>
  </si>
  <si>
    <t>1075</t>
  </si>
  <si>
    <t>1083</t>
  </si>
  <si>
    <t>1088</t>
  </si>
  <si>
    <t>1105</t>
  </si>
  <si>
    <t>1111</t>
  </si>
  <si>
    <t>1114</t>
  </si>
  <si>
    <t>1148</t>
  </si>
  <si>
    <t>1170</t>
  </si>
  <si>
    <t>1175</t>
  </si>
  <si>
    <t>1185</t>
  </si>
  <si>
    <t>1190</t>
  </si>
  <si>
    <t>65663P760124</t>
  </si>
  <si>
    <t>1-005</t>
  </si>
  <si>
    <t>7</t>
  </si>
  <si>
    <t>0022</t>
  </si>
  <si>
    <t>HG7-534B</t>
  </si>
  <si>
    <t>1006</t>
  </si>
  <si>
    <t>1003</t>
  </si>
  <si>
    <t>1002</t>
  </si>
  <si>
    <t>009</t>
  </si>
  <si>
    <t>011</t>
  </si>
  <si>
    <t>004</t>
  </si>
  <si>
    <t>010</t>
  </si>
  <si>
    <t>1001</t>
  </si>
  <si>
    <t>1071</t>
  </si>
  <si>
    <t>1119</t>
  </si>
  <si>
    <t>1120</t>
  </si>
  <si>
    <t>1164</t>
  </si>
  <si>
    <t>1102</t>
  </si>
  <si>
    <t>2012</t>
  </si>
  <si>
    <t>2018</t>
  </si>
  <si>
    <t>2015</t>
  </si>
  <si>
    <t>2008</t>
  </si>
  <si>
    <t>2002</t>
  </si>
  <si>
    <t>BK-2040</t>
  </si>
  <si>
    <t>AGM743</t>
  </si>
  <si>
    <t>AW7698</t>
  </si>
  <si>
    <t>EN2171</t>
  </si>
  <si>
    <t>BA3466</t>
  </si>
  <si>
    <t>BA3464</t>
  </si>
  <si>
    <t>BJ4945</t>
  </si>
  <si>
    <t>H02-5336</t>
  </si>
  <si>
    <t>H02-5337</t>
  </si>
  <si>
    <t>HG0-258</t>
  </si>
  <si>
    <t>HG0-166</t>
  </si>
  <si>
    <t>HG0-170</t>
  </si>
  <si>
    <t>GR5817</t>
  </si>
  <si>
    <t>GR3065</t>
  </si>
  <si>
    <t>GR7049</t>
  </si>
  <si>
    <t>GK0917</t>
  </si>
  <si>
    <t>GK0925</t>
  </si>
  <si>
    <t>S38046</t>
  </si>
  <si>
    <t>1AB6AX</t>
  </si>
  <si>
    <t>GK0930</t>
  </si>
  <si>
    <t>FP5417</t>
  </si>
  <si>
    <t>GK0934</t>
  </si>
  <si>
    <t>2D628HF8160</t>
  </si>
  <si>
    <t>HF9-454</t>
  </si>
  <si>
    <t>2D628HG3044</t>
  </si>
  <si>
    <t>HH1-400</t>
  </si>
  <si>
    <t>HH1-393</t>
  </si>
  <si>
    <t>HH1-398</t>
  </si>
  <si>
    <t>HH1-391</t>
  </si>
  <si>
    <t>HH1-390</t>
  </si>
  <si>
    <t>HH1-395</t>
  </si>
  <si>
    <t>HH1-401</t>
  </si>
  <si>
    <t>HH1-394</t>
  </si>
  <si>
    <t>HH1-397</t>
  </si>
  <si>
    <t>HH1-392</t>
  </si>
  <si>
    <t>HH1-399</t>
  </si>
  <si>
    <t>HH1-396</t>
  </si>
  <si>
    <t>HH1-402</t>
  </si>
  <si>
    <t>H065019</t>
  </si>
  <si>
    <t>H065016</t>
  </si>
  <si>
    <t>H065036</t>
  </si>
  <si>
    <t>H065018</t>
  </si>
  <si>
    <t>H065015</t>
  </si>
  <si>
    <t>H065012</t>
  </si>
  <si>
    <t>H065013</t>
  </si>
  <si>
    <t>H065007</t>
  </si>
  <si>
    <t>H065011</t>
  </si>
  <si>
    <t>H065020</t>
  </si>
  <si>
    <t>H065014</t>
  </si>
  <si>
    <t>H065010</t>
  </si>
  <si>
    <t>H065006</t>
  </si>
  <si>
    <t>H065009</t>
  </si>
  <si>
    <t>H065008</t>
  </si>
  <si>
    <t>HG5-534</t>
  </si>
  <si>
    <t>HG6-110</t>
  </si>
  <si>
    <t>HG5-850</t>
  </si>
  <si>
    <t>HG5-896</t>
  </si>
  <si>
    <t>HG0-079</t>
  </si>
  <si>
    <t>HG5-528</t>
  </si>
  <si>
    <t>HG5-556</t>
  </si>
  <si>
    <t>HG9-297</t>
  </si>
  <si>
    <t>HG9-409</t>
  </si>
  <si>
    <t>HG9-417</t>
  </si>
  <si>
    <t>HG9-353</t>
  </si>
  <si>
    <t>HG9-258</t>
  </si>
  <si>
    <t>H025319</t>
  </si>
  <si>
    <t>H105071</t>
  </si>
  <si>
    <t>HG0-076</t>
  </si>
  <si>
    <t>HG8-144C</t>
  </si>
  <si>
    <t>HG9-165-A</t>
  </si>
  <si>
    <t>2D628HG0163</t>
  </si>
  <si>
    <t>2D628HG0111</t>
  </si>
  <si>
    <t>2D628HG8297</t>
  </si>
  <si>
    <t>2D628HG9262</t>
  </si>
  <si>
    <t>LOCATION TYPE</t>
  </si>
  <si>
    <t>building</t>
  </si>
  <si>
    <t>room</t>
  </si>
  <si>
    <t>ACCESSION NUMBER</t>
  </si>
  <si>
    <t>2017.99a.337</t>
  </si>
  <si>
    <t>2017.99a.338</t>
  </si>
  <si>
    <t>2017.99a.339</t>
  </si>
  <si>
    <t>2017.99a.340</t>
  </si>
  <si>
    <t>2017.99a.341</t>
  </si>
  <si>
    <t>2017.99a.342</t>
  </si>
  <si>
    <t>2017.99a.343</t>
  </si>
  <si>
    <t>2017.99a.344</t>
  </si>
  <si>
    <t>2017.99a.345</t>
  </si>
  <si>
    <t>2017.99a.346</t>
  </si>
  <si>
    <t>2017.99a.347</t>
  </si>
  <si>
    <t>2017.99a.348</t>
  </si>
  <si>
    <t>2017.99a.349</t>
  </si>
  <si>
    <t>2017.99a.350</t>
  </si>
  <si>
    <t>2017.99a.351</t>
  </si>
  <si>
    <t>2017.99a.352</t>
  </si>
  <si>
    <t>2017.99a.353</t>
  </si>
  <si>
    <t>2017.99a.354</t>
  </si>
  <si>
    <t>2017.99a.355</t>
  </si>
  <si>
    <t>2017.99a.356</t>
  </si>
  <si>
    <t>2017.99a.357</t>
  </si>
  <si>
    <t>2017.99a.358</t>
  </si>
  <si>
    <t>2017.99a.359</t>
  </si>
  <si>
    <t>2017.99a.360</t>
  </si>
  <si>
    <t>2017.99a.361</t>
  </si>
  <si>
    <t>2017.99a.362</t>
  </si>
  <si>
    <t>2017.99a.363</t>
  </si>
  <si>
    <t>2017.99a.364</t>
  </si>
  <si>
    <t>2017.99a.365</t>
  </si>
  <si>
    <t>2017.99a.366</t>
  </si>
  <si>
    <t>2017.99a.367</t>
  </si>
  <si>
    <t>2017.99a.368</t>
  </si>
  <si>
    <t>2017.99a.369</t>
  </si>
  <si>
    <t>2017.99a.370</t>
  </si>
  <si>
    <t>2017.99a.371</t>
  </si>
  <si>
    <t>2017.99a.372</t>
  </si>
  <si>
    <t>2017.99a.373</t>
  </si>
  <si>
    <t>2017.99a.374</t>
  </si>
  <si>
    <t>2017.99a.375</t>
  </si>
  <si>
    <t>2017.99a.376</t>
  </si>
  <si>
    <t>2017.99a.377</t>
  </si>
  <si>
    <t>2017.99a.378</t>
  </si>
  <si>
    <t>2017.99a.379</t>
  </si>
  <si>
    <t>2017.99a.380</t>
  </si>
  <si>
    <t>2017.99a.381</t>
  </si>
  <si>
    <t>2017.99a.382</t>
  </si>
  <si>
    <t>2017.99a.383</t>
  </si>
  <si>
    <t>2017.99a.384</t>
  </si>
  <si>
    <t>2017.99a.385</t>
  </si>
  <si>
    <t>2017.99a.386</t>
  </si>
  <si>
    <t>2017.99a.387</t>
  </si>
  <si>
    <t>2017.99a.388</t>
  </si>
  <si>
    <t>2017.99a.389</t>
  </si>
  <si>
    <t>2017.99a.390</t>
  </si>
  <si>
    <t>2017.99a.391</t>
  </si>
  <si>
    <t>2017.99a.392</t>
  </si>
  <si>
    <t>2017.99a.393</t>
  </si>
  <si>
    <t>2017.99a.394</t>
  </si>
  <si>
    <t>2017.99a.395</t>
  </si>
  <si>
    <t>2017.99a.396</t>
  </si>
  <si>
    <t>2017.99a.397</t>
  </si>
  <si>
    <t>2017.99a.398</t>
  </si>
  <si>
    <t>2017.99a.399</t>
  </si>
  <si>
    <t>2017.99a.400</t>
  </si>
  <si>
    <t>2017.99a.401</t>
  </si>
  <si>
    <t>2017.99a.402</t>
  </si>
  <si>
    <t>2017.99a.403</t>
  </si>
  <si>
    <t>2017.99a.404</t>
  </si>
  <si>
    <t>2017.99a.405</t>
  </si>
  <si>
    <t>2017.99a.406</t>
  </si>
  <si>
    <t>2017.99a.407</t>
  </si>
  <si>
    <t>2017.99a.408</t>
  </si>
  <si>
    <t>2017.99a.409</t>
  </si>
  <si>
    <t>2017.99a.410</t>
  </si>
  <si>
    <t>2017.99a.411</t>
  </si>
  <si>
    <t>2017.99a.412</t>
  </si>
  <si>
    <t>2017.99a.413</t>
  </si>
  <si>
    <t>2017.99a.414</t>
  </si>
  <si>
    <t>2017.99a.415</t>
  </si>
  <si>
    <t>2017.99a.416</t>
  </si>
  <si>
    <t>2017.99a.417</t>
  </si>
  <si>
    <t>2017.99a.418</t>
  </si>
  <si>
    <t>2017.99a.419</t>
  </si>
  <si>
    <t>2017.99a.420</t>
  </si>
  <si>
    <t>2017.99a.421</t>
  </si>
  <si>
    <t>2017.99a.422</t>
  </si>
  <si>
    <t>2017.99a.423</t>
  </si>
  <si>
    <t>2017.99a.424</t>
  </si>
  <si>
    <t>2017.99a.425</t>
  </si>
  <si>
    <t>2017.99a.426</t>
  </si>
  <si>
    <t>2017.99a.427</t>
  </si>
  <si>
    <t>2017.99a.428</t>
  </si>
  <si>
    <t>2017.99a.429</t>
  </si>
  <si>
    <t>2017.99a.430</t>
  </si>
  <si>
    <t>2017.99a.431</t>
  </si>
  <si>
    <t>2017.99a.432</t>
  </si>
  <si>
    <t>2017.99a.433</t>
  </si>
  <si>
    <t>2017.99a.434</t>
  </si>
  <si>
    <t>2017.99a.435</t>
  </si>
  <si>
    <t>2017.99a.436</t>
  </si>
  <si>
    <t>2017.99a.437</t>
  </si>
  <si>
    <t>2017.99a.438</t>
  </si>
  <si>
    <t>2017.99a.439</t>
  </si>
  <si>
    <t>2017.99a.440</t>
  </si>
  <si>
    <t>2017.99a.441</t>
  </si>
  <si>
    <t>2017.99a.442</t>
  </si>
  <si>
    <t>2017.99a.443</t>
  </si>
  <si>
    <t>2017.99a.444</t>
  </si>
  <si>
    <t>2017.99a.445</t>
  </si>
  <si>
    <t>2017.99a.446</t>
  </si>
  <si>
    <t>2017.99a.447</t>
  </si>
  <si>
    <t>2017.99a.448</t>
  </si>
  <si>
    <t>2017.99a.449</t>
  </si>
  <si>
    <t>2017.99a.450</t>
  </si>
  <si>
    <t>2017.99a.451</t>
  </si>
  <si>
    <t>2017.99a.452</t>
  </si>
  <si>
    <t>2017.99a.453</t>
  </si>
  <si>
    <t>2017.99a.454</t>
  </si>
  <si>
    <t>2017.99a.455</t>
  </si>
  <si>
    <t>2017.99a.456</t>
  </si>
  <si>
    <t>2017.99a.457</t>
  </si>
  <si>
    <t>2017.99a.458</t>
  </si>
  <si>
    <t>2017.99a.459</t>
  </si>
  <si>
    <t>2017.99a.460</t>
  </si>
  <si>
    <t>2017.99a.461</t>
  </si>
  <si>
    <t>2017.99a.462</t>
  </si>
  <si>
    <t>2017.99a.463</t>
  </si>
  <si>
    <t>2017.99a.464</t>
  </si>
  <si>
    <t>2017.99a.465</t>
  </si>
  <si>
    <t>2017.99a.466</t>
  </si>
  <si>
    <t>2017.99a.467</t>
  </si>
  <si>
    <t>2017.99a.468</t>
  </si>
  <si>
    <t>2017.99a.469</t>
  </si>
  <si>
    <t>2017.99a.470</t>
  </si>
  <si>
    <t>2017.99a.471</t>
  </si>
  <si>
    <t>2017.99a.472</t>
  </si>
  <si>
    <t>2017.99a.473</t>
  </si>
  <si>
    <t>2017.99a.474</t>
  </si>
  <si>
    <t>2017.99a.475</t>
  </si>
  <si>
    <t>2017.99a.476</t>
  </si>
  <si>
    <t>2017.99a.477</t>
  </si>
  <si>
    <t>2017.99a.478</t>
  </si>
  <si>
    <t>2017.99a.479</t>
  </si>
  <si>
    <t>2017.99a.480</t>
  </si>
  <si>
    <t>2017.99a.481</t>
  </si>
  <si>
    <t>2017.99a.482</t>
  </si>
  <si>
    <t>2017.99a.483</t>
  </si>
  <si>
    <t>2017.99a.484</t>
  </si>
  <si>
    <t>2017.99a.485</t>
  </si>
  <si>
    <t>2017.99a.486</t>
  </si>
  <si>
    <t>2017.99a.487</t>
  </si>
  <si>
    <t>2017.99a.488</t>
  </si>
  <si>
    <t>2017.99a.489</t>
  </si>
  <si>
    <t>2017.99a.490</t>
  </si>
  <si>
    <t>2017.99a.491</t>
  </si>
  <si>
    <t>2017.99a.492</t>
  </si>
  <si>
    <t>2017.99a.493</t>
  </si>
  <si>
    <t>2017.99a.494</t>
  </si>
  <si>
    <t>2017.99a.495</t>
  </si>
  <si>
    <t>2017.99a.496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</si>
</sst>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 mmm\ yyyy"/>
    <numFmt numFmtId="165" formatCode="&quot;$&quot;#,##0"/>
  </numFmts>
  <fonts count="10" x14ac:knownFonts="1">
    <font>
      <sz val="12"/>
      <color theme="1"/>
      <name val="Calibri"/>
      <family val="2"/>
      <scheme val="minor"/>
    </font>
    <font>
      <sz val="8"/>
      <name val="Calibri"/>
      <family val="2"/>
      <scheme val="minor"/>
    </font>
    <font>
      <u/>
      <sz val="12"/>
      <color theme="10"/>
      <name val="Calibri"/>
      <family val="2"/>
      <scheme val="minor"/>
    </font>
    <font>
      <u/>
      <sz val="12"/>
      <color theme="11"/>
      <name val="Calibri"/>
      <family val="2"/>
      <scheme val="minor"/>
    </font>
    <font>
      <b/>
      <sz val="12"/>
      <name val="Times New Roman"/>
      <family val="1"/>
    </font>
    <font>
      <sz val="12"/>
      <name val="Times New Roman"/>
      <family val="1"/>
    </font>
    <font>
      <sz val="9"/>
      <name val="Helvetica"/>
    </font>
    <font>
      <b/>
      <sz val="9"/>
      <name val="Helvetica"/>
    </font>
    <font>
      <sz val="9"/>
      <color theme="1"/>
      <name val="Helvetica"/>
    </font>
    <font>
      <b/>
      <sz val="9"/>
      <color theme="0"/>
      <name val="Helvetica"/>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CCFFCC"/>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n">
        <color auto="1"/>
      </bottom>
      <diagonal/>
    </border>
  </borders>
  <cellStyleXfs count="113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8">
    <xf numFmtId="0" fontId="0" fillId="0" borderId="0" xfId="0"/>
    <xf numFmtId="0" fontId="4" fillId="0" borderId="0" xfId="0" applyFont="1" applyAlignment="1">
      <alignment wrapText="1"/>
    </xf>
    <xf numFmtId="0" fontId="5" fillId="0" borderId="2" xfId="0" applyFont="1" applyBorder="1" applyAlignment="1">
      <alignment wrapText="1"/>
    </xf>
    <xf numFmtId="164" fontId="6" fillId="0" borderId="1" xfId="0" applyNumberFormat="1" applyFont="1" applyFill="1" applyBorder="1" applyAlignment="1">
      <alignment horizontal="center" vertical="center" wrapText="1"/>
    </xf>
    <xf numFmtId="0" fontId="6" fillId="0" borderId="1" xfId="0" applyFont="1" applyBorder="1" applyAlignment="1">
      <alignment horizontal="center" vertical="center" wrapText="1"/>
    </xf>
    <xf numFmtId="0" fontId="8" fillId="0" borderId="0" xfId="0" applyFont="1" applyBorder="1" applyAlignment="1">
      <alignment horizontal="left" wrapText="1"/>
    </xf>
    <xf numFmtId="0" fontId="8" fillId="0" borderId="0" xfId="0" applyFont="1" applyBorder="1" applyAlignment="1">
      <alignment horizontal="left" vertical="center" wrapText="1"/>
    </xf>
    <xf numFmtId="0" fontId="7" fillId="3" borderId="1" xfId="0" applyFont="1" applyFill="1" applyBorder="1" applyAlignment="1">
      <alignment vertical="center" wrapText="1"/>
    </xf>
    <xf numFmtId="0" fontId="7" fillId="3" borderId="1" xfId="0" applyFont="1" applyFill="1" applyBorder="1" applyAlignment="1">
      <alignment horizontal="center" vertical="center" wrapText="1"/>
    </xf>
    <xf numFmtId="164" fontId="7" fillId="3" borderId="1" xfId="0" applyNumberFormat="1" applyFont="1" applyFill="1" applyBorder="1" applyAlignment="1">
      <alignment horizontal="center" vertical="center" wrapText="1"/>
    </xf>
    <xf numFmtId="165" fontId="7" fillId="3" borderId="1" xfId="0" applyNumberFormat="1" applyFont="1" applyFill="1" applyBorder="1" applyAlignment="1">
      <alignment horizontal="center" vertical="center" wrapText="1"/>
    </xf>
    <xf numFmtId="0" fontId="8" fillId="0" borderId="0" xfId="0" applyFont="1" applyBorder="1" applyAlignment="1">
      <alignment horizontal="center" wrapText="1"/>
    </xf>
    <xf numFmtId="0" fontId="8" fillId="0" borderId="0" xfId="0" applyFont="1" applyBorder="1" applyAlignment="1">
      <alignment wrapText="1"/>
    </xf>
    <xf numFmtId="164" fontId="8" fillId="0" borderId="0" xfId="0" applyNumberFormat="1" applyFont="1" applyBorder="1" applyAlignment="1">
      <alignment horizontal="center" wrapText="1"/>
    </xf>
    <xf numFmtId="165" fontId="8" fillId="0" borderId="0" xfId="0" applyNumberFormat="1" applyFont="1" applyBorder="1" applyAlignment="1">
      <alignment horizontal="center" wrapText="1"/>
    </xf>
    <xf numFmtId="165" fontId="8" fillId="0" borderId="1" xfId="0" applyNumberFormat="1" applyFont="1" applyBorder="1" applyAlignment="1">
      <alignment horizontal="center" vertical="center" wrapText="1"/>
    </xf>
    <xf numFmtId="0" fontId="9" fillId="2" borderId="0" xfId="0" applyFont="1" applyFill="1" applyBorder="1" applyAlignment="1">
      <alignment horizontal="left" vertical="center" wrapText="1"/>
    </xf>
    <xf numFmtId="0" fontId="9" fillId="2" borderId="0" xfId="0" applyFont="1" applyFill="1" applyBorder="1" applyAlignment="1">
      <alignment horizontal="center" vertical="center" wrapText="1"/>
    </xf>
    <xf numFmtId="0" fontId="9" fillId="2" borderId="0" xfId="0" applyFont="1" applyFill="1" applyBorder="1" applyAlignment="1">
      <alignment vertical="center" wrapText="1"/>
    </xf>
    <xf numFmtId="164" fontId="9" fillId="2" borderId="0" xfId="0" applyNumberFormat="1" applyFont="1" applyFill="1" applyBorder="1" applyAlignment="1">
      <alignment horizontal="center" vertical="center" wrapText="1"/>
    </xf>
    <xf numFmtId="165" fontId="9" fillId="2" borderId="0" xfId="0" applyNumberFormat="1" applyFont="1" applyFill="1" applyBorder="1" applyAlignment="1">
      <alignment horizontal="center" vertical="center" wrapText="1"/>
    </xf>
    <xf numFmtId="0" fontId="8" fillId="0" borderId="1" xfId="0" applyFont="1" applyBorder="1" applyAlignment="1">
      <alignment vertical="center" wrapText="1"/>
    </xf>
    <xf numFmtId="0" fontId="6" fillId="0" borderId="1" xfId="0" applyFont="1" applyBorder="1" applyAlignment="1">
      <alignment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center" wrapText="1"/>
    </xf>
    <xf numFmtId="0" fontId="8" fillId="0" borderId="0" xfId="0" applyFont="1" applyBorder="1" applyAlignment="1">
      <alignment horizontal="left" vertical="center" wrapText="1"/>
    </xf>
    <xf numFmtId="0" fontId="6" fillId="4" borderId="1" xfId="0" applyFont="1" applyFill="1" applyBorder="1" applyAlignment="1">
      <alignment vertical="center" wrapText="1"/>
    </xf>
    <xf numFmtId="0" fontId="8" fillId="0" borderId="0" xfId="0" applyFont="1" applyFill="1" applyBorder="1" applyAlignment="1">
      <alignment horizontal="left"/>
    </xf>
    <xf numFmtId="0" fontId="8" fillId="0" borderId="0" xfId="0" applyFont="1" applyFill="1" applyBorder="1" applyAlignment="1">
      <alignment horizontal="center"/>
    </xf>
    <xf numFmtId="165" fontId="8" fillId="0" borderId="0" xfId="0" applyNumberFormat="1" applyFont="1" applyFill="1" applyBorder="1" applyAlignment="1">
      <alignment horizontal="center"/>
    </xf>
    <xf numFmtId="0" fontId="8" fillId="0" borderId="0" xfId="0" applyFont="1" applyFill="1" applyBorder="1" applyAlignment="1"/>
    <xf numFmtId="164" fontId="8" fillId="0" borderId="0" xfId="0" applyNumberFormat="1" applyFont="1" applyFill="1" applyBorder="1" applyAlignment="1">
      <alignment horizontal="center"/>
    </xf>
    <xf numFmtId="0" fontId="6" fillId="0" borderId="1" xfId="0" applyFont="1" applyBorder="1" applyAlignment="1">
      <alignment vertical="center" wrapText="1"/>
    </xf>
    <xf numFmtId="0" fontId="9" fillId="2" borderId="0" xfId="0" applyFont="1" applyFill="1" applyBorder="1" applyAlignment="1">
      <alignment horizontal="left" vertical="center" wrapText="1"/>
    </xf>
    <xf numFmtId="0" fontId="9" fillId="2" borderId="3" xfId="0" applyFont="1" applyFill="1" applyBorder="1" applyAlignment="1">
      <alignment horizontal="left" vertical="center" wrapText="1"/>
    </xf>
    <xf numFmtId="0" fontId="8" fillId="0" borderId="1" xfId="0" applyFont="1" applyBorder="1" applyAlignment="1">
      <alignment horizontal="left" vertical="center" wrapText="1"/>
    </xf>
    <xf numFmtId="0" fontId="8" fillId="0" borderId="1" xfId="0" applyFont="1" applyBorder="1" applyAlignment="1">
      <alignment horizontal="center" vertical="center" wrapText="1"/>
    </xf>
    <xf numFmtId="0" fontId="9" fillId="2" borderId="3" xfId="0" applyFont="1" applyFill="1" applyBorder="1" applyAlignment="1">
      <alignment horizontal="left" vertical="center" wrapText="1"/>
    </xf>
  </cellXfs>
  <cellStyles count="113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Followed Hyperlink" xfId="464" builtinId="9" hidden="1"/>
    <cellStyle name="Followed Hyperlink" xfId="466" builtinId="9" hidden="1"/>
    <cellStyle name="Followed Hyperlink" xfId="468" builtinId="9" hidden="1"/>
    <cellStyle name="Followed Hyperlink" xfId="470" builtinId="9" hidden="1"/>
    <cellStyle name="Followed Hyperlink" xfId="472" builtinId="9" hidden="1"/>
    <cellStyle name="Followed Hyperlink" xfId="474" builtinId="9" hidden="1"/>
    <cellStyle name="Followed Hyperlink" xfId="476" builtinId="9" hidden="1"/>
    <cellStyle name="Followed Hyperlink" xfId="478" builtinId="9" hidden="1"/>
    <cellStyle name="Followed Hyperlink" xfId="480" builtinId="9" hidden="1"/>
    <cellStyle name="Followed Hyperlink" xfId="482" builtinId="9" hidden="1"/>
    <cellStyle name="Followed Hyperlink" xfId="484"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8" builtinId="9" hidden="1"/>
    <cellStyle name="Followed Hyperlink" xfId="730" builtinId="9" hidden="1"/>
    <cellStyle name="Followed Hyperlink" xfId="732" builtinId="9" hidden="1"/>
    <cellStyle name="Followed Hyperlink" xfId="734" builtinId="9" hidden="1"/>
    <cellStyle name="Followed Hyperlink" xfId="736" builtinId="9" hidden="1"/>
    <cellStyle name="Followed Hyperlink" xfId="738" builtinId="9" hidden="1"/>
    <cellStyle name="Followed Hyperlink" xfId="740" builtinId="9" hidden="1"/>
    <cellStyle name="Followed Hyperlink" xfId="742" builtinId="9" hidden="1"/>
    <cellStyle name="Followed Hyperlink" xfId="744" builtinId="9" hidden="1"/>
    <cellStyle name="Followed Hyperlink" xfId="746" builtinId="9" hidden="1"/>
    <cellStyle name="Followed Hyperlink" xfId="748" builtinId="9" hidden="1"/>
    <cellStyle name="Followed Hyperlink" xfId="750" builtinId="9" hidden="1"/>
    <cellStyle name="Followed Hyperlink" xfId="752" builtinId="9" hidden="1"/>
    <cellStyle name="Followed Hyperlink" xfId="754" builtinId="9" hidden="1"/>
    <cellStyle name="Followed Hyperlink" xfId="756" builtinId="9" hidden="1"/>
    <cellStyle name="Followed Hyperlink" xfId="758" builtinId="9" hidden="1"/>
    <cellStyle name="Followed Hyperlink" xfId="760" builtinId="9" hidden="1"/>
    <cellStyle name="Followed Hyperlink" xfId="762" builtinId="9" hidden="1"/>
    <cellStyle name="Followed Hyperlink" xfId="764" builtinId="9" hidden="1"/>
    <cellStyle name="Followed Hyperlink" xfId="766" builtinId="9" hidden="1"/>
    <cellStyle name="Followed Hyperlink" xfId="768" builtinId="9" hidden="1"/>
    <cellStyle name="Followed Hyperlink" xfId="770" builtinId="9" hidden="1"/>
    <cellStyle name="Followed Hyperlink" xfId="772" builtinId="9" hidden="1"/>
    <cellStyle name="Followed Hyperlink" xfId="774" builtinId="9" hidden="1"/>
    <cellStyle name="Followed Hyperlink" xfId="776" builtinId="9" hidden="1"/>
    <cellStyle name="Followed Hyperlink" xfId="778" builtinId="9" hidden="1"/>
    <cellStyle name="Followed Hyperlink" xfId="780" builtinId="9" hidden="1"/>
    <cellStyle name="Followed Hyperlink" xfId="782" builtinId="9" hidden="1"/>
    <cellStyle name="Followed Hyperlink" xfId="784" builtinId="9" hidden="1"/>
    <cellStyle name="Followed Hyperlink" xfId="786" builtinId="9" hidden="1"/>
    <cellStyle name="Followed Hyperlink" xfId="788" builtinId="9" hidden="1"/>
    <cellStyle name="Followed Hyperlink" xfId="790" builtinId="9" hidden="1"/>
    <cellStyle name="Followed Hyperlink" xfId="792" builtinId="9" hidden="1"/>
    <cellStyle name="Followed Hyperlink" xfId="794" builtinId="9" hidden="1"/>
    <cellStyle name="Followed Hyperlink" xfId="796" builtinId="9" hidden="1"/>
    <cellStyle name="Followed Hyperlink" xfId="798" builtinId="9" hidden="1"/>
    <cellStyle name="Followed Hyperlink" xfId="800" builtinId="9" hidden="1"/>
    <cellStyle name="Followed Hyperlink" xfId="802" builtinId="9" hidden="1"/>
    <cellStyle name="Followed Hyperlink" xfId="804" builtinId="9" hidden="1"/>
    <cellStyle name="Followed Hyperlink" xfId="806" builtinId="9" hidden="1"/>
    <cellStyle name="Followed Hyperlink" xfId="808" builtinId="9" hidden="1"/>
    <cellStyle name="Followed Hyperlink" xfId="810" builtinId="9" hidden="1"/>
    <cellStyle name="Followed Hyperlink" xfId="812" builtinId="9" hidden="1"/>
    <cellStyle name="Followed Hyperlink" xfId="814" builtinId="9" hidden="1"/>
    <cellStyle name="Followed Hyperlink" xfId="816" builtinId="9" hidden="1"/>
    <cellStyle name="Followed Hyperlink" xfId="818" builtinId="9" hidden="1"/>
    <cellStyle name="Followed Hyperlink" xfId="820" builtinId="9" hidden="1"/>
    <cellStyle name="Followed Hyperlink" xfId="822" builtinId="9" hidden="1"/>
    <cellStyle name="Followed Hyperlink" xfId="824" builtinId="9" hidden="1"/>
    <cellStyle name="Followed Hyperlink" xfId="826" builtinId="9" hidden="1"/>
    <cellStyle name="Followed Hyperlink" xfId="828" builtinId="9" hidden="1"/>
    <cellStyle name="Followed Hyperlink" xfId="830" builtinId="9" hidden="1"/>
    <cellStyle name="Followed Hyperlink" xfId="832" builtinId="9" hidden="1"/>
    <cellStyle name="Followed Hyperlink" xfId="834" builtinId="9" hidden="1"/>
    <cellStyle name="Followed Hyperlink" xfId="836" builtinId="9" hidden="1"/>
    <cellStyle name="Followed Hyperlink" xfId="838" builtinId="9" hidden="1"/>
    <cellStyle name="Followed Hyperlink" xfId="840" builtinId="9" hidden="1"/>
    <cellStyle name="Followed Hyperlink" xfId="842" builtinId="9" hidden="1"/>
    <cellStyle name="Followed Hyperlink" xfId="844" builtinId="9" hidden="1"/>
    <cellStyle name="Followed Hyperlink" xfId="846" builtinId="9" hidden="1"/>
    <cellStyle name="Followed Hyperlink" xfId="848" builtinId="9" hidden="1"/>
    <cellStyle name="Followed Hyperlink" xfId="850" builtinId="9" hidden="1"/>
    <cellStyle name="Followed Hyperlink" xfId="852" builtinId="9" hidden="1"/>
    <cellStyle name="Followed Hyperlink" xfId="854" builtinId="9" hidden="1"/>
    <cellStyle name="Followed Hyperlink" xfId="856" builtinId="9" hidden="1"/>
    <cellStyle name="Followed Hyperlink" xfId="858" builtinId="9" hidden="1"/>
    <cellStyle name="Followed Hyperlink" xfId="860" builtinId="9" hidden="1"/>
    <cellStyle name="Followed Hyperlink" xfId="862" builtinId="9" hidden="1"/>
    <cellStyle name="Followed Hyperlink" xfId="864" builtinId="9" hidden="1"/>
    <cellStyle name="Followed Hyperlink" xfId="866" builtinId="9" hidden="1"/>
    <cellStyle name="Followed Hyperlink" xfId="868" builtinId="9" hidden="1"/>
    <cellStyle name="Followed Hyperlink" xfId="870" builtinId="9" hidden="1"/>
    <cellStyle name="Followed Hyperlink" xfId="872" builtinId="9" hidden="1"/>
    <cellStyle name="Followed Hyperlink" xfId="874" builtinId="9" hidden="1"/>
    <cellStyle name="Followed Hyperlink" xfId="876" builtinId="9" hidden="1"/>
    <cellStyle name="Followed Hyperlink" xfId="878" builtinId="9" hidden="1"/>
    <cellStyle name="Followed Hyperlink" xfId="880" builtinId="9" hidden="1"/>
    <cellStyle name="Followed Hyperlink" xfId="882" builtinId="9" hidden="1"/>
    <cellStyle name="Followed Hyperlink" xfId="884" builtinId="9" hidden="1"/>
    <cellStyle name="Followed Hyperlink" xfId="886" builtinId="9" hidden="1"/>
    <cellStyle name="Followed Hyperlink" xfId="888" builtinId="9" hidden="1"/>
    <cellStyle name="Followed Hyperlink" xfId="890" builtinId="9" hidden="1"/>
    <cellStyle name="Followed Hyperlink" xfId="892" builtinId="9" hidden="1"/>
    <cellStyle name="Followed Hyperlink" xfId="894" builtinId="9" hidden="1"/>
    <cellStyle name="Followed Hyperlink" xfId="896" builtinId="9" hidden="1"/>
    <cellStyle name="Followed Hyperlink" xfId="898" builtinId="9" hidden="1"/>
    <cellStyle name="Followed Hyperlink" xfId="900" builtinId="9" hidden="1"/>
    <cellStyle name="Followed Hyperlink" xfId="902" builtinId="9" hidden="1"/>
    <cellStyle name="Followed Hyperlink" xfId="904" builtinId="9" hidden="1"/>
    <cellStyle name="Followed Hyperlink" xfId="906" builtinId="9" hidden="1"/>
    <cellStyle name="Followed Hyperlink" xfId="908" builtinId="9" hidden="1"/>
    <cellStyle name="Followed Hyperlink" xfId="910" builtinId="9" hidden="1"/>
    <cellStyle name="Followed Hyperlink" xfId="912" builtinId="9" hidden="1"/>
    <cellStyle name="Followed Hyperlink" xfId="914" builtinId="9" hidden="1"/>
    <cellStyle name="Followed Hyperlink" xfId="916" builtinId="9" hidden="1"/>
    <cellStyle name="Followed Hyperlink" xfId="918" builtinId="9" hidden="1"/>
    <cellStyle name="Followed Hyperlink" xfId="920" builtinId="9" hidden="1"/>
    <cellStyle name="Followed Hyperlink" xfId="922" builtinId="9" hidden="1"/>
    <cellStyle name="Followed Hyperlink" xfId="924" builtinId="9" hidden="1"/>
    <cellStyle name="Followed Hyperlink" xfId="926" builtinId="9" hidden="1"/>
    <cellStyle name="Followed Hyperlink" xfId="928" builtinId="9" hidden="1"/>
    <cellStyle name="Followed Hyperlink" xfId="930" builtinId="9" hidden="1"/>
    <cellStyle name="Followed Hyperlink" xfId="932" builtinId="9" hidden="1"/>
    <cellStyle name="Followed Hyperlink" xfId="934" builtinId="9" hidden="1"/>
    <cellStyle name="Followed Hyperlink" xfId="936" builtinId="9" hidden="1"/>
    <cellStyle name="Followed Hyperlink" xfId="938" builtinId="9" hidden="1"/>
    <cellStyle name="Followed Hyperlink" xfId="940" builtinId="9" hidden="1"/>
    <cellStyle name="Followed Hyperlink" xfId="942" builtinId="9" hidden="1"/>
    <cellStyle name="Followed Hyperlink" xfId="944" builtinId="9" hidden="1"/>
    <cellStyle name="Followed Hyperlink" xfId="946" builtinId="9" hidden="1"/>
    <cellStyle name="Followed Hyperlink" xfId="948" builtinId="9" hidden="1"/>
    <cellStyle name="Followed Hyperlink" xfId="950" builtinId="9" hidden="1"/>
    <cellStyle name="Followed Hyperlink" xfId="952" builtinId="9" hidden="1"/>
    <cellStyle name="Followed Hyperlink" xfId="954" builtinId="9" hidden="1"/>
    <cellStyle name="Followed Hyperlink" xfId="956" builtinId="9" hidden="1"/>
    <cellStyle name="Followed Hyperlink" xfId="958" builtinId="9" hidden="1"/>
    <cellStyle name="Followed Hyperlink" xfId="960" builtinId="9" hidden="1"/>
    <cellStyle name="Followed Hyperlink" xfId="962" builtinId="9" hidden="1"/>
    <cellStyle name="Followed Hyperlink" xfId="964" builtinId="9" hidden="1"/>
    <cellStyle name="Followed Hyperlink" xfId="966" builtinId="9" hidden="1"/>
    <cellStyle name="Followed Hyperlink" xfId="968" builtinId="9" hidden="1"/>
    <cellStyle name="Followed Hyperlink" xfId="970" builtinId="9" hidden="1"/>
    <cellStyle name="Followed Hyperlink" xfId="972" builtinId="9" hidden="1"/>
    <cellStyle name="Followed Hyperlink" xfId="974" builtinId="9" hidden="1"/>
    <cellStyle name="Followed Hyperlink" xfId="976" builtinId="9" hidden="1"/>
    <cellStyle name="Followed Hyperlink" xfId="978" builtinId="9" hidden="1"/>
    <cellStyle name="Followed Hyperlink" xfId="980" builtinId="9" hidden="1"/>
    <cellStyle name="Followed Hyperlink" xfId="982" builtinId="9" hidden="1"/>
    <cellStyle name="Followed Hyperlink" xfId="984" builtinId="9" hidden="1"/>
    <cellStyle name="Followed Hyperlink" xfId="986" builtinId="9" hidden="1"/>
    <cellStyle name="Followed Hyperlink" xfId="988" builtinId="9" hidden="1"/>
    <cellStyle name="Followed Hyperlink" xfId="990" builtinId="9" hidden="1"/>
    <cellStyle name="Followed Hyperlink" xfId="992" builtinId="9" hidden="1"/>
    <cellStyle name="Followed Hyperlink" xfId="994" builtinId="9" hidden="1"/>
    <cellStyle name="Followed Hyperlink" xfId="996" builtinId="9" hidden="1"/>
    <cellStyle name="Followed Hyperlink" xfId="998" builtinId="9" hidden="1"/>
    <cellStyle name="Followed Hyperlink" xfId="1000" builtinId="9" hidden="1"/>
    <cellStyle name="Followed Hyperlink" xfId="1002" builtinId="9" hidden="1"/>
    <cellStyle name="Followed Hyperlink" xfId="1004" builtinId="9" hidden="1"/>
    <cellStyle name="Followed Hyperlink" xfId="1006" builtinId="9" hidden="1"/>
    <cellStyle name="Followed Hyperlink" xfId="1008" builtinId="9" hidden="1"/>
    <cellStyle name="Followed Hyperlink" xfId="1010" builtinId="9" hidden="1"/>
    <cellStyle name="Followed Hyperlink" xfId="1012" builtinId="9" hidden="1"/>
    <cellStyle name="Followed Hyperlink" xfId="1014" builtinId="9" hidden="1"/>
    <cellStyle name="Followed Hyperlink" xfId="1016" builtinId="9" hidden="1"/>
    <cellStyle name="Followed Hyperlink" xfId="1018" builtinId="9" hidden="1"/>
    <cellStyle name="Followed Hyperlink" xfId="1020" builtinId="9" hidden="1"/>
    <cellStyle name="Followed Hyperlink" xfId="1022" builtinId="9" hidden="1"/>
    <cellStyle name="Followed Hyperlink" xfId="1024" builtinId="9" hidden="1"/>
    <cellStyle name="Followed Hyperlink" xfId="1026" builtinId="9" hidden="1"/>
    <cellStyle name="Followed Hyperlink" xfId="1028" builtinId="9" hidden="1"/>
    <cellStyle name="Followed Hyperlink" xfId="1030" builtinId="9" hidden="1"/>
    <cellStyle name="Followed Hyperlink" xfId="1032" builtinId="9" hidden="1"/>
    <cellStyle name="Followed Hyperlink" xfId="1034" builtinId="9" hidden="1"/>
    <cellStyle name="Followed Hyperlink" xfId="1036" builtinId="9" hidden="1"/>
    <cellStyle name="Followed Hyperlink" xfId="1038" builtinId="9" hidden="1"/>
    <cellStyle name="Followed Hyperlink" xfId="1040" builtinId="9" hidden="1"/>
    <cellStyle name="Followed Hyperlink" xfId="1042" builtinId="9" hidden="1"/>
    <cellStyle name="Followed Hyperlink" xfId="1044" builtinId="9" hidden="1"/>
    <cellStyle name="Followed Hyperlink" xfId="1046" builtinId="9" hidden="1"/>
    <cellStyle name="Followed Hyperlink" xfId="1048" builtinId="9" hidden="1"/>
    <cellStyle name="Followed Hyperlink" xfId="1050" builtinId="9" hidden="1"/>
    <cellStyle name="Followed Hyperlink" xfId="1052" builtinId="9" hidden="1"/>
    <cellStyle name="Followed Hyperlink" xfId="1054" builtinId="9" hidden="1"/>
    <cellStyle name="Followed Hyperlink" xfId="1056" builtinId="9" hidden="1"/>
    <cellStyle name="Followed Hyperlink" xfId="1058" builtinId="9" hidden="1"/>
    <cellStyle name="Followed Hyperlink" xfId="1060" builtinId="9" hidden="1"/>
    <cellStyle name="Followed Hyperlink" xfId="1062" builtinId="9" hidden="1"/>
    <cellStyle name="Followed Hyperlink" xfId="1064" builtinId="9" hidden="1"/>
    <cellStyle name="Followed Hyperlink" xfId="1066" builtinId="9" hidden="1"/>
    <cellStyle name="Followed Hyperlink" xfId="1068" builtinId="9" hidden="1"/>
    <cellStyle name="Followed Hyperlink" xfId="1070" builtinId="9" hidden="1"/>
    <cellStyle name="Followed Hyperlink" xfId="1072" builtinId="9" hidden="1"/>
    <cellStyle name="Followed Hyperlink" xfId="1074" builtinId="9" hidden="1"/>
    <cellStyle name="Followed Hyperlink" xfId="1076" builtinId="9" hidden="1"/>
    <cellStyle name="Followed Hyperlink" xfId="1078" builtinId="9" hidden="1"/>
    <cellStyle name="Followed Hyperlink" xfId="1080" builtinId="9" hidden="1"/>
    <cellStyle name="Followed Hyperlink" xfId="1082" builtinId="9" hidden="1"/>
    <cellStyle name="Followed Hyperlink" xfId="1084" builtinId="9" hidden="1"/>
    <cellStyle name="Followed Hyperlink" xfId="1086" builtinId="9" hidden="1"/>
    <cellStyle name="Followed Hyperlink" xfId="1088" builtinId="9" hidden="1"/>
    <cellStyle name="Followed Hyperlink" xfId="1090" builtinId="9" hidden="1"/>
    <cellStyle name="Followed Hyperlink" xfId="1092" builtinId="9" hidden="1"/>
    <cellStyle name="Followed Hyperlink" xfId="1094" builtinId="9" hidden="1"/>
    <cellStyle name="Followed Hyperlink" xfId="1096" builtinId="9" hidden="1"/>
    <cellStyle name="Followed Hyperlink" xfId="1098" builtinId="9" hidden="1"/>
    <cellStyle name="Followed Hyperlink" xfId="1100" builtinId="9" hidden="1"/>
    <cellStyle name="Followed Hyperlink" xfId="1102" builtinId="9" hidden="1"/>
    <cellStyle name="Followed Hyperlink" xfId="1104" builtinId="9" hidden="1"/>
    <cellStyle name="Followed Hyperlink" xfId="1106" builtinId="9" hidden="1"/>
    <cellStyle name="Followed Hyperlink" xfId="1108" builtinId="9" hidden="1"/>
    <cellStyle name="Followed Hyperlink" xfId="1110" builtinId="9" hidden="1"/>
    <cellStyle name="Followed Hyperlink" xfId="1112" builtinId="9" hidden="1"/>
    <cellStyle name="Followed Hyperlink" xfId="1114" builtinId="9" hidden="1"/>
    <cellStyle name="Followed Hyperlink" xfId="1116" builtinId="9" hidden="1"/>
    <cellStyle name="Followed Hyperlink" xfId="1118" builtinId="9" hidden="1"/>
    <cellStyle name="Followed Hyperlink" xfId="1120" builtinId="9" hidden="1"/>
    <cellStyle name="Followed Hyperlink" xfId="1122" builtinId="9" hidden="1"/>
    <cellStyle name="Followed Hyperlink" xfId="1124" builtinId="9" hidden="1"/>
    <cellStyle name="Followed Hyperlink" xfId="1126" builtinId="9" hidden="1"/>
    <cellStyle name="Followed Hyperlink" xfId="1128" builtinId="9" hidden="1"/>
    <cellStyle name="Followed Hyperlink" xfId="113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Hyperlink" xfId="463" builtinId="8" hidden="1"/>
    <cellStyle name="Hyperlink" xfId="465" builtinId="8" hidden="1"/>
    <cellStyle name="Hyperlink" xfId="467" builtinId="8" hidden="1"/>
    <cellStyle name="Hyperlink" xfId="469" builtinId="8" hidden="1"/>
    <cellStyle name="Hyperlink" xfId="471" builtinId="8" hidden="1"/>
    <cellStyle name="Hyperlink" xfId="473" builtinId="8" hidden="1"/>
    <cellStyle name="Hyperlink" xfId="475" builtinId="8" hidden="1"/>
    <cellStyle name="Hyperlink" xfId="477" builtinId="8" hidden="1"/>
    <cellStyle name="Hyperlink" xfId="479" builtinId="8" hidden="1"/>
    <cellStyle name="Hyperlink" xfId="481" builtinId="8" hidden="1"/>
    <cellStyle name="Hyperlink" xfId="483" builtinId="8" hidden="1"/>
    <cellStyle name="Hyperlink" xfId="485" builtinId="8"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7" builtinId="8" hidden="1"/>
    <cellStyle name="Hyperlink" xfId="729" builtinId="8" hidden="1"/>
    <cellStyle name="Hyperlink" xfId="731" builtinId="8" hidden="1"/>
    <cellStyle name="Hyperlink" xfId="733" builtinId="8" hidden="1"/>
    <cellStyle name="Hyperlink" xfId="735" builtinId="8" hidden="1"/>
    <cellStyle name="Hyperlink" xfId="737" builtinId="8" hidden="1"/>
    <cellStyle name="Hyperlink" xfId="739" builtinId="8" hidden="1"/>
    <cellStyle name="Hyperlink" xfId="741" builtinId="8" hidden="1"/>
    <cellStyle name="Hyperlink" xfId="743" builtinId="8" hidden="1"/>
    <cellStyle name="Hyperlink" xfId="745" builtinId="8" hidden="1"/>
    <cellStyle name="Hyperlink" xfId="747" builtinId="8" hidden="1"/>
    <cellStyle name="Hyperlink" xfId="749" builtinId="8" hidden="1"/>
    <cellStyle name="Hyperlink" xfId="751" builtinId="8" hidden="1"/>
    <cellStyle name="Hyperlink" xfId="753" builtinId="8" hidden="1"/>
    <cellStyle name="Hyperlink" xfId="755" builtinId="8" hidden="1"/>
    <cellStyle name="Hyperlink" xfId="757" builtinId="8" hidden="1"/>
    <cellStyle name="Hyperlink" xfId="759" builtinId="8" hidden="1"/>
    <cellStyle name="Hyperlink" xfId="761" builtinId="8" hidden="1"/>
    <cellStyle name="Hyperlink" xfId="763" builtinId="8" hidden="1"/>
    <cellStyle name="Hyperlink" xfId="765" builtinId="8" hidden="1"/>
    <cellStyle name="Hyperlink" xfId="767" builtinId="8" hidden="1"/>
    <cellStyle name="Hyperlink" xfId="769" builtinId="8" hidden="1"/>
    <cellStyle name="Hyperlink" xfId="771" builtinId="8" hidden="1"/>
    <cellStyle name="Hyperlink" xfId="773" builtinId="8" hidden="1"/>
    <cellStyle name="Hyperlink" xfId="775" builtinId="8" hidden="1"/>
    <cellStyle name="Hyperlink" xfId="777" builtinId="8" hidden="1"/>
    <cellStyle name="Hyperlink" xfId="779" builtinId="8" hidden="1"/>
    <cellStyle name="Hyperlink" xfId="781" builtinId="8" hidden="1"/>
    <cellStyle name="Hyperlink" xfId="783" builtinId="8" hidden="1"/>
    <cellStyle name="Hyperlink" xfId="785" builtinId="8" hidden="1"/>
    <cellStyle name="Hyperlink" xfId="787" builtinId="8" hidden="1"/>
    <cellStyle name="Hyperlink" xfId="789" builtinId="8" hidden="1"/>
    <cellStyle name="Hyperlink" xfId="791" builtinId="8" hidden="1"/>
    <cellStyle name="Hyperlink" xfId="793" builtinId="8" hidden="1"/>
    <cellStyle name="Hyperlink" xfId="795" builtinId="8" hidden="1"/>
    <cellStyle name="Hyperlink" xfId="797" builtinId="8" hidden="1"/>
    <cellStyle name="Hyperlink" xfId="799" builtinId="8" hidden="1"/>
    <cellStyle name="Hyperlink" xfId="801" builtinId="8" hidden="1"/>
    <cellStyle name="Hyperlink" xfId="803" builtinId="8" hidden="1"/>
    <cellStyle name="Hyperlink" xfId="805" builtinId="8" hidden="1"/>
    <cellStyle name="Hyperlink" xfId="807" builtinId="8" hidden="1"/>
    <cellStyle name="Hyperlink" xfId="809" builtinId="8" hidden="1"/>
    <cellStyle name="Hyperlink" xfId="811" builtinId="8" hidden="1"/>
    <cellStyle name="Hyperlink" xfId="813" builtinId="8" hidden="1"/>
    <cellStyle name="Hyperlink" xfId="815" builtinId="8" hidden="1"/>
    <cellStyle name="Hyperlink" xfId="817" builtinId="8" hidden="1"/>
    <cellStyle name="Hyperlink" xfId="819" builtinId="8" hidden="1"/>
    <cellStyle name="Hyperlink" xfId="821" builtinId="8" hidden="1"/>
    <cellStyle name="Hyperlink" xfId="823" builtinId="8" hidden="1"/>
    <cellStyle name="Hyperlink" xfId="825" builtinId="8" hidden="1"/>
    <cellStyle name="Hyperlink" xfId="827" builtinId="8" hidden="1"/>
    <cellStyle name="Hyperlink" xfId="829" builtinId="8" hidden="1"/>
    <cellStyle name="Hyperlink" xfId="831" builtinId="8" hidden="1"/>
    <cellStyle name="Hyperlink" xfId="833" builtinId="8" hidden="1"/>
    <cellStyle name="Hyperlink" xfId="835" builtinId="8" hidden="1"/>
    <cellStyle name="Hyperlink" xfId="837" builtinId="8" hidden="1"/>
    <cellStyle name="Hyperlink" xfId="839" builtinId="8" hidden="1"/>
    <cellStyle name="Hyperlink" xfId="841" builtinId="8" hidden="1"/>
    <cellStyle name="Hyperlink" xfId="843" builtinId="8" hidden="1"/>
    <cellStyle name="Hyperlink" xfId="845" builtinId="8" hidden="1"/>
    <cellStyle name="Hyperlink" xfId="847" builtinId="8" hidden="1"/>
    <cellStyle name="Hyperlink" xfId="849" builtinId="8" hidden="1"/>
    <cellStyle name="Hyperlink" xfId="851" builtinId="8" hidden="1"/>
    <cellStyle name="Hyperlink" xfId="853" builtinId="8" hidden="1"/>
    <cellStyle name="Hyperlink" xfId="855" builtinId="8" hidden="1"/>
    <cellStyle name="Hyperlink" xfId="857" builtinId="8" hidden="1"/>
    <cellStyle name="Hyperlink" xfId="859" builtinId="8" hidden="1"/>
    <cellStyle name="Hyperlink" xfId="861" builtinId="8" hidden="1"/>
    <cellStyle name="Hyperlink" xfId="863" builtinId="8" hidden="1"/>
    <cellStyle name="Hyperlink" xfId="865" builtinId="8" hidden="1"/>
    <cellStyle name="Hyperlink" xfId="867" builtinId="8" hidden="1"/>
    <cellStyle name="Hyperlink" xfId="869" builtinId="8" hidden="1"/>
    <cellStyle name="Hyperlink" xfId="871" builtinId="8" hidden="1"/>
    <cellStyle name="Hyperlink" xfId="873" builtinId="8" hidden="1"/>
    <cellStyle name="Hyperlink" xfId="875" builtinId="8" hidden="1"/>
    <cellStyle name="Hyperlink" xfId="877" builtinId="8" hidden="1"/>
    <cellStyle name="Hyperlink" xfId="879" builtinId="8" hidden="1"/>
    <cellStyle name="Hyperlink" xfId="881" builtinId="8" hidden="1"/>
    <cellStyle name="Hyperlink" xfId="883" builtinId="8" hidden="1"/>
    <cellStyle name="Hyperlink" xfId="885" builtinId="8" hidden="1"/>
    <cellStyle name="Hyperlink" xfId="887" builtinId="8" hidden="1"/>
    <cellStyle name="Hyperlink" xfId="889" builtinId="8" hidden="1"/>
    <cellStyle name="Hyperlink" xfId="891" builtinId="8" hidden="1"/>
    <cellStyle name="Hyperlink" xfId="893" builtinId="8" hidden="1"/>
    <cellStyle name="Hyperlink" xfId="895" builtinId="8" hidden="1"/>
    <cellStyle name="Hyperlink" xfId="897" builtinId="8" hidden="1"/>
    <cellStyle name="Hyperlink" xfId="899" builtinId="8" hidden="1"/>
    <cellStyle name="Hyperlink" xfId="901" builtinId="8" hidden="1"/>
    <cellStyle name="Hyperlink" xfId="903" builtinId="8" hidden="1"/>
    <cellStyle name="Hyperlink" xfId="905" builtinId="8" hidden="1"/>
    <cellStyle name="Hyperlink" xfId="907" builtinId="8" hidden="1"/>
    <cellStyle name="Hyperlink" xfId="909" builtinId="8" hidden="1"/>
    <cellStyle name="Hyperlink" xfId="911" builtinId="8" hidden="1"/>
    <cellStyle name="Hyperlink" xfId="913" builtinId="8" hidden="1"/>
    <cellStyle name="Hyperlink" xfId="915" builtinId="8" hidden="1"/>
    <cellStyle name="Hyperlink" xfId="917" builtinId="8" hidden="1"/>
    <cellStyle name="Hyperlink" xfId="919" builtinId="8" hidden="1"/>
    <cellStyle name="Hyperlink" xfId="921" builtinId="8" hidden="1"/>
    <cellStyle name="Hyperlink" xfId="923" builtinId="8" hidden="1"/>
    <cellStyle name="Hyperlink" xfId="925" builtinId="8" hidden="1"/>
    <cellStyle name="Hyperlink" xfId="927" builtinId="8" hidden="1"/>
    <cellStyle name="Hyperlink" xfId="929" builtinId="8" hidden="1"/>
    <cellStyle name="Hyperlink" xfId="931" builtinId="8" hidden="1"/>
    <cellStyle name="Hyperlink" xfId="933" builtinId="8" hidden="1"/>
    <cellStyle name="Hyperlink" xfId="935" builtinId="8" hidden="1"/>
    <cellStyle name="Hyperlink" xfId="937" builtinId="8" hidden="1"/>
    <cellStyle name="Hyperlink" xfId="939" builtinId="8" hidden="1"/>
    <cellStyle name="Hyperlink" xfId="941" builtinId="8" hidden="1"/>
    <cellStyle name="Hyperlink" xfId="943" builtinId="8" hidden="1"/>
    <cellStyle name="Hyperlink" xfId="945" builtinId="8" hidden="1"/>
    <cellStyle name="Hyperlink" xfId="947" builtinId="8" hidden="1"/>
    <cellStyle name="Hyperlink" xfId="949" builtinId="8" hidden="1"/>
    <cellStyle name="Hyperlink" xfId="951" builtinId="8" hidden="1"/>
    <cellStyle name="Hyperlink" xfId="953" builtinId="8" hidden="1"/>
    <cellStyle name="Hyperlink" xfId="955" builtinId="8" hidden="1"/>
    <cellStyle name="Hyperlink" xfId="957" builtinId="8" hidden="1"/>
    <cellStyle name="Hyperlink" xfId="959" builtinId="8" hidden="1"/>
    <cellStyle name="Hyperlink" xfId="961" builtinId="8" hidden="1"/>
    <cellStyle name="Hyperlink" xfId="963" builtinId="8" hidden="1"/>
    <cellStyle name="Hyperlink" xfId="965" builtinId="8" hidden="1"/>
    <cellStyle name="Hyperlink" xfId="967" builtinId="8" hidden="1"/>
    <cellStyle name="Hyperlink" xfId="969" builtinId="8" hidden="1"/>
    <cellStyle name="Hyperlink" xfId="971" builtinId="8" hidden="1"/>
    <cellStyle name="Hyperlink" xfId="973" builtinId="8" hidden="1"/>
    <cellStyle name="Hyperlink" xfId="975" builtinId="8" hidden="1"/>
    <cellStyle name="Hyperlink" xfId="977" builtinId="8" hidden="1"/>
    <cellStyle name="Hyperlink" xfId="979" builtinId="8" hidden="1"/>
    <cellStyle name="Hyperlink" xfId="981" builtinId="8" hidden="1"/>
    <cellStyle name="Hyperlink" xfId="983" builtinId="8" hidden="1"/>
    <cellStyle name="Hyperlink" xfId="985" builtinId="8" hidden="1"/>
    <cellStyle name="Hyperlink" xfId="987" builtinId="8" hidden="1"/>
    <cellStyle name="Hyperlink" xfId="989" builtinId="8" hidden="1"/>
    <cellStyle name="Hyperlink" xfId="991" builtinId="8" hidden="1"/>
    <cellStyle name="Hyperlink" xfId="993" builtinId="8" hidden="1"/>
    <cellStyle name="Hyperlink" xfId="995" builtinId="8" hidden="1"/>
    <cellStyle name="Hyperlink" xfId="997" builtinId="8" hidden="1"/>
    <cellStyle name="Hyperlink" xfId="999" builtinId="8" hidden="1"/>
    <cellStyle name="Hyperlink" xfId="1001" builtinId="8" hidden="1"/>
    <cellStyle name="Hyperlink" xfId="1003" builtinId="8" hidden="1"/>
    <cellStyle name="Hyperlink" xfId="1005" builtinId="8" hidden="1"/>
    <cellStyle name="Hyperlink" xfId="1007" builtinId="8" hidden="1"/>
    <cellStyle name="Hyperlink" xfId="1009" builtinId="8" hidden="1"/>
    <cellStyle name="Hyperlink" xfId="1011" builtinId="8" hidden="1"/>
    <cellStyle name="Hyperlink" xfId="1013" builtinId="8" hidden="1"/>
    <cellStyle name="Hyperlink" xfId="1015" builtinId="8" hidden="1"/>
    <cellStyle name="Hyperlink" xfId="1017" builtinId="8" hidden="1"/>
    <cellStyle name="Hyperlink" xfId="1019" builtinId="8" hidden="1"/>
    <cellStyle name="Hyperlink" xfId="1021" builtinId="8" hidden="1"/>
    <cellStyle name="Hyperlink" xfId="1023" builtinId="8" hidden="1"/>
    <cellStyle name="Hyperlink" xfId="1025" builtinId="8" hidden="1"/>
    <cellStyle name="Hyperlink" xfId="1027" builtinId="8" hidden="1"/>
    <cellStyle name="Hyperlink" xfId="1029" builtinId="8" hidden="1"/>
    <cellStyle name="Hyperlink" xfId="1031" builtinId="8" hidden="1"/>
    <cellStyle name="Hyperlink" xfId="1033" builtinId="8" hidden="1"/>
    <cellStyle name="Hyperlink" xfId="1035" builtinId="8" hidden="1"/>
    <cellStyle name="Hyperlink" xfId="1037" builtinId="8" hidden="1"/>
    <cellStyle name="Hyperlink" xfId="1039" builtinId="8" hidden="1"/>
    <cellStyle name="Hyperlink" xfId="1041" builtinId="8" hidden="1"/>
    <cellStyle name="Hyperlink" xfId="1043" builtinId="8" hidden="1"/>
    <cellStyle name="Hyperlink" xfId="1045" builtinId="8" hidden="1"/>
    <cellStyle name="Hyperlink" xfId="1047" builtinId="8" hidden="1"/>
    <cellStyle name="Hyperlink" xfId="1049" builtinId="8" hidden="1"/>
    <cellStyle name="Hyperlink" xfId="1051" builtinId="8" hidden="1"/>
    <cellStyle name="Hyperlink" xfId="1053" builtinId="8" hidden="1"/>
    <cellStyle name="Hyperlink" xfId="1055" builtinId="8" hidden="1"/>
    <cellStyle name="Hyperlink" xfId="1057" builtinId="8" hidden="1"/>
    <cellStyle name="Hyperlink" xfId="1059" builtinId="8" hidden="1"/>
    <cellStyle name="Hyperlink" xfId="1061" builtinId="8" hidden="1"/>
    <cellStyle name="Hyperlink" xfId="1063" builtinId="8" hidden="1"/>
    <cellStyle name="Hyperlink" xfId="1065" builtinId="8" hidden="1"/>
    <cellStyle name="Hyperlink" xfId="1067" builtinId="8" hidden="1"/>
    <cellStyle name="Hyperlink" xfId="1069" builtinId="8" hidden="1"/>
    <cellStyle name="Hyperlink" xfId="1071" builtinId="8" hidden="1"/>
    <cellStyle name="Hyperlink" xfId="1073" builtinId="8" hidden="1"/>
    <cellStyle name="Hyperlink" xfId="1075" builtinId="8" hidden="1"/>
    <cellStyle name="Hyperlink" xfId="1077" builtinId="8" hidden="1"/>
    <cellStyle name="Hyperlink" xfId="1079" builtinId="8" hidden="1"/>
    <cellStyle name="Hyperlink" xfId="1081" builtinId="8" hidden="1"/>
    <cellStyle name="Hyperlink" xfId="1083" builtinId="8" hidden="1"/>
    <cellStyle name="Hyperlink" xfId="1085" builtinId="8" hidden="1"/>
    <cellStyle name="Hyperlink" xfId="1087" builtinId="8" hidden="1"/>
    <cellStyle name="Hyperlink" xfId="1089" builtinId="8" hidden="1"/>
    <cellStyle name="Hyperlink" xfId="1091" builtinId="8" hidden="1"/>
    <cellStyle name="Hyperlink" xfId="1093" builtinId="8" hidden="1"/>
    <cellStyle name="Hyperlink" xfId="1095" builtinId="8" hidden="1"/>
    <cellStyle name="Hyperlink" xfId="1097" builtinId="8" hidden="1"/>
    <cellStyle name="Hyperlink" xfId="1099" builtinId="8" hidden="1"/>
    <cellStyle name="Hyperlink" xfId="1101" builtinId="8" hidden="1"/>
    <cellStyle name="Hyperlink" xfId="1103" builtinId="8" hidden="1"/>
    <cellStyle name="Hyperlink" xfId="1105" builtinId="8" hidden="1"/>
    <cellStyle name="Hyperlink" xfId="1107" builtinId="8" hidden="1"/>
    <cellStyle name="Hyperlink" xfId="1109" builtinId="8" hidden="1"/>
    <cellStyle name="Hyperlink" xfId="1111" builtinId="8" hidden="1"/>
    <cellStyle name="Hyperlink" xfId="1113" builtinId="8" hidden="1"/>
    <cellStyle name="Hyperlink" xfId="1115" builtinId="8" hidden="1"/>
    <cellStyle name="Hyperlink" xfId="1117" builtinId="8" hidden="1"/>
    <cellStyle name="Hyperlink" xfId="1119" builtinId="8" hidden="1"/>
    <cellStyle name="Hyperlink" xfId="1121" builtinId="8" hidden="1"/>
    <cellStyle name="Hyperlink" xfId="1123" builtinId="8" hidden="1"/>
    <cellStyle name="Hyperlink" xfId="1125" builtinId="8" hidden="1"/>
    <cellStyle name="Hyperlink" xfId="1127" builtinId="8" hidden="1"/>
    <cellStyle name="Hyperlink" xfId="1129" builtinId="8" hidden="1"/>
    <cellStyle name="Normal" xfId="0" builtinId="0"/>
  </cellStyles>
  <dxfs count="0"/>
  <tableStyles count="0" defaultTableStyle="TableStyleMedium9" defaultPivotStyle="PivotStyleMedium4"/>
  <colors>
    <mruColors>
      <color rgb="FFCCFFCC"/>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170"/>
  <sheetViews>
    <sheetView tabSelected="1" zoomScaleSheetLayoutView="80" workbookViewId="0">
      <pane xSplit="3" ySplit="3" topLeftCell="K4" activePane="bottomRight" state="frozen"/>
      <selection pane="topRight" activeCell="D1" sqref="D1"/>
      <selection pane="bottomLeft" activeCell="A4" sqref="A4"/>
      <selection pane="bottomRight" activeCell="R171" sqref="R171"/>
    </sheetView>
  </sheetViews>
  <sheetFormatPr defaultColWidth="11.875" defaultRowHeight="12" x14ac:dyDescent="0.2"/>
  <cols>
    <col min="1" max="1" width="13.375" style="5" customWidth="1"/>
    <col min="2" max="2" width="24.25" style="5" customWidth="1"/>
    <col min="3" max="3" width="4.75" style="11" bestFit="1" customWidth="1"/>
    <col min="4" max="4" width="22.75" style="5" customWidth="1"/>
    <col min="5" max="5" width="19.875" style="5" bestFit="1" customWidth="1"/>
    <col min="6" max="6" width="21.25" style="5" bestFit="1" customWidth="1"/>
    <col min="7" max="7" width="14.375" style="5" bestFit="1" customWidth="1"/>
    <col min="8" max="8" width="12.5" style="5" bestFit="1" customWidth="1"/>
    <col min="9" max="9" width="11.25" style="5" bestFit="1" customWidth="1"/>
    <col min="10" max="10" width="12.125" style="14" customWidth="1"/>
    <col min="11" max="11" width="11.375" style="11" customWidth="1"/>
    <col min="12" max="12" width="17.125" style="12" customWidth="1"/>
    <col min="13" max="13" width="13.25" style="13" bestFit="1" customWidth="1"/>
    <col min="14" max="14" width="12.5" style="11" bestFit="1" customWidth="1"/>
    <col min="15" max="15" width="30.875" style="5" customWidth="1"/>
    <col min="16" max="16" width="8.25" style="5" bestFit="1" customWidth="1"/>
    <col min="17" max="18" width="11.625" style="11" customWidth="1"/>
    <col min="19" max="20" width="13.125" style="11" customWidth="1"/>
    <col min="21" max="21" width="10.375" style="14" customWidth="1"/>
    <col min="22" max="22" width="15.375" style="14" customWidth="1"/>
    <col min="23" max="23" width="29.375" style="5" customWidth="1"/>
    <col min="24" max="16384" width="11.875" style="5"/>
  </cols>
  <sheetData>
    <row r="1" spans="1:23" s="6" customFormat="1" ht="26.1" customHeight="1" x14ac:dyDescent="0.25">
      <c r="A1" s="37" t="s">
        <v>311</v>
      </c>
      <c r="B1" s="37"/>
      <c r="C1" s="37"/>
      <c r="D1" s="37"/>
      <c r="E1" s="33"/>
      <c r="F1" s="33"/>
      <c r="G1" s="33"/>
      <c r="H1" s="33"/>
      <c r="I1" s="16"/>
      <c r="J1" s="20"/>
      <c r="K1" s="17"/>
      <c r="L1" s="18"/>
      <c r="M1" s="19"/>
      <c r="N1" s="17"/>
      <c r="O1" s="16"/>
      <c r="P1" s="33"/>
      <c r="Q1" s="17"/>
      <c r="R1" s="17"/>
      <c r="S1" s="17"/>
      <c r="T1" s="17"/>
      <c r="U1" s="20"/>
      <c r="V1" s="20"/>
      <c r="W1" s="20"/>
    </row>
    <row r="2" spans="1:23" s="25" customFormat="1" ht="3.75" customHeight="1" x14ac:dyDescent="0.25">
      <c r="A2" s="34"/>
      <c r="B2" s="34"/>
      <c r="C2" s="34"/>
      <c r="D2" s="34"/>
      <c r="E2" s="33"/>
      <c r="F2" s="33"/>
      <c r="G2" s="33"/>
      <c r="H2" s="33"/>
      <c r="I2" s="33"/>
      <c r="J2" s="20"/>
      <c r="K2" s="17"/>
      <c r="L2" s="18"/>
      <c r="M2" s="19"/>
      <c r="N2" s="17"/>
      <c r="O2" s="33"/>
      <c r="P2" s="33"/>
      <c r="Q2" s="17"/>
      <c r="R2" s="17"/>
      <c r="S2" s="17"/>
      <c r="T2" s="17"/>
      <c r="U2" s="20"/>
      <c r="V2" s="20"/>
      <c r="W2" s="20"/>
    </row>
    <row r="3" spans="1:23" s="6" customFormat="1" ht="24" x14ac:dyDescent="0.25">
      <c r="A3" s="7" t="s">
        <v>24</v>
      </c>
      <c r="B3" s="7" t="s">
        <v>0</v>
      </c>
      <c r="C3" s="8" t="s">
        <v>4</v>
      </c>
      <c r="D3" s="8" t="s">
        <v>17</v>
      </c>
      <c r="E3" s="8" t="s">
        <v>316</v>
      </c>
      <c r="F3" s="8" t="s">
        <v>318</v>
      </c>
      <c r="G3" s="8" t="s">
        <v>317</v>
      </c>
      <c r="H3" s="8" t="s">
        <v>319</v>
      </c>
      <c r="I3" s="8" t="s">
        <v>1</v>
      </c>
      <c r="J3" s="10" t="s">
        <v>18</v>
      </c>
      <c r="K3" s="8" t="s">
        <v>23</v>
      </c>
      <c r="L3" s="8" t="s">
        <v>22</v>
      </c>
      <c r="M3" s="9" t="s">
        <v>16</v>
      </c>
      <c r="N3" s="8" t="s">
        <v>2</v>
      </c>
      <c r="O3" s="8" t="s">
        <v>3</v>
      </c>
      <c r="P3" s="8" t="s">
        <v>544</v>
      </c>
      <c r="Q3" s="8" t="s">
        <v>19</v>
      </c>
      <c r="R3" s="8" t="s">
        <v>547</v>
      </c>
      <c r="S3" s="8" t="s">
        <v>6</v>
      </c>
      <c r="T3" s="8" t="s">
        <v>314</v>
      </c>
      <c r="U3" s="10" t="s">
        <v>25</v>
      </c>
      <c r="V3" s="10" t="s">
        <v>312</v>
      </c>
      <c r="W3" s="10" t="s">
        <v>27</v>
      </c>
    </row>
    <row r="4" spans="1:23" s="6" customFormat="1" ht="14.1" customHeight="1" x14ac:dyDescent="0.25">
      <c r="A4" s="36" t="s">
        <v>272</v>
      </c>
      <c r="B4" s="24" t="s">
        <v>29</v>
      </c>
      <c r="C4" s="23">
        <v>1</v>
      </c>
      <c r="D4" s="24" t="s">
        <v>110</v>
      </c>
      <c r="E4" s="35" t="str">
        <f>LEFT(D4,SEARCH(" / ",D4))</f>
        <v xml:space="preserve">812001 </v>
      </c>
      <c r="F4" s="35" t="str">
        <f>TRIM(RIGHT(D4,LEN(D4)-SEARCH(" / ",D4)-2))</f>
        <v>76005</v>
      </c>
      <c r="G4" s="35" t="s">
        <v>321</v>
      </c>
      <c r="H4" s="35" t="s">
        <v>424</v>
      </c>
      <c r="I4" s="24" t="s">
        <v>270</v>
      </c>
      <c r="J4" s="15">
        <v>1500</v>
      </c>
      <c r="K4" s="23" t="s">
        <v>21</v>
      </c>
      <c r="L4" s="21" t="s">
        <v>271</v>
      </c>
      <c r="M4" s="3">
        <v>41116</v>
      </c>
      <c r="N4" s="3">
        <v>41150</v>
      </c>
      <c r="O4" s="22" t="s">
        <v>5</v>
      </c>
      <c r="P4" s="32" t="s">
        <v>545</v>
      </c>
      <c r="Q4" s="4" t="s">
        <v>20</v>
      </c>
      <c r="R4" s="4" t="s">
        <v>548</v>
      </c>
      <c r="S4" s="4" t="s">
        <v>7</v>
      </c>
      <c r="T4" s="4" t="s">
        <v>313</v>
      </c>
      <c r="U4" s="4" t="s">
        <v>20</v>
      </c>
      <c r="V4" s="4"/>
      <c r="W4" s="24"/>
    </row>
    <row r="5" spans="1:23" s="6" customFormat="1" ht="14.1" customHeight="1" x14ac:dyDescent="0.25">
      <c r="A5" s="36"/>
      <c r="B5" s="24" t="s">
        <v>30</v>
      </c>
      <c r="C5" s="23">
        <v>8</v>
      </c>
      <c r="D5" s="24" t="s">
        <v>111</v>
      </c>
      <c r="E5" s="35" t="str">
        <f t="shared" ref="E5:E68" si="0">LEFT(D5,SEARCH(" / ",D5))</f>
        <v xml:space="preserve">813002 </v>
      </c>
      <c r="F5" s="35" t="str">
        <f t="shared" ref="F5:F68" si="1">TRIM(RIGHT(D5,LEN(D5)-SEARCH(" / ",D5)-2))</f>
        <v>78016</v>
      </c>
      <c r="G5" s="35" t="s">
        <v>322</v>
      </c>
      <c r="H5" s="35" t="s">
        <v>425</v>
      </c>
      <c r="I5" s="24" t="s">
        <v>270</v>
      </c>
      <c r="J5" s="15">
        <v>500</v>
      </c>
      <c r="K5" s="23" t="s">
        <v>21</v>
      </c>
      <c r="L5" s="21" t="s">
        <v>271</v>
      </c>
      <c r="M5" s="3">
        <v>41116</v>
      </c>
      <c r="N5" s="3">
        <v>41150</v>
      </c>
      <c r="O5" s="22" t="s">
        <v>5</v>
      </c>
      <c r="P5" s="32" t="s">
        <v>545</v>
      </c>
      <c r="Q5" s="4" t="s">
        <v>20</v>
      </c>
      <c r="R5" s="4" t="s">
        <v>549</v>
      </c>
      <c r="S5" s="4" t="s">
        <v>7</v>
      </c>
      <c r="T5" s="4" t="s">
        <v>313</v>
      </c>
      <c r="U5" s="4" t="s">
        <v>20</v>
      </c>
      <c r="V5" s="4"/>
      <c r="W5" s="24"/>
    </row>
    <row r="6" spans="1:23" s="6" customFormat="1" ht="14.1" customHeight="1" x14ac:dyDescent="0.25">
      <c r="A6" s="36"/>
      <c r="B6" s="24" t="s">
        <v>31</v>
      </c>
      <c r="C6" s="23">
        <v>8</v>
      </c>
      <c r="D6" s="24" t="s">
        <v>112</v>
      </c>
      <c r="E6" s="35" t="str">
        <f t="shared" si="0"/>
        <v xml:space="preserve">813003 </v>
      </c>
      <c r="F6" s="35" t="str">
        <f t="shared" si="1"/>
        <v>77006</v>
      </c>
      <c r="G6" s="35" t="s">
        <v>323</v>
      </c>
      <c r="H6" s="35" t="s">
        <v>426</v>
      </c>
      <c r="I6" s="24" t="s">
        <v>270</v>
      </c>
      <c r="J6" s="15">
        <v>2400</v>
      </c>
      <c r="K6" s="23" t="s">
        <v>21</v>
      </c>
      <c r="L6" s="21" t="s">
        <v>271</v>
      </c>
      <c r="M6" s="3">
        <v>41116</v>
      </c>
      <c r="N6" s="3">
        <v>41150</v>
      </c>
      <c r="O6" s="22" t="s">
        <v>5</v>
      </c>
      <c r="P6" s="32" t="s">
        <v>545</v>
      </c>
      <c r="Q6" s="4" t="s">
        <v>20</v>
      </c>
      <c r="R6" s="4" t="s">
        <v>550</v>
      </c>
      <c r="S6" s="4" t="s">
        <v>7</v>
      </c>
      <c r="T6" s="4" t="s">
        <v>313</v>
      </c>
      <c r="U6" s="4" t="s">
        <v>20</v>
      </c>
      <c r="V6" s="4"/>
      <c r="W6" s="24"/>
    </row>
    <row r="7" spans="1:23" s="6" customFormat="1" ht="14.1" customHeight="1" x14ac:dyDescent="0.25">
      <c r="A7" s="36"/>
      <c r="B7" s="24" t="s">
        <v>32</v>
      </c>
      <c r="C7" s="23">
        <v>1</v>
      </c>
      <c r="D7" s="24" t="s">
        <v>113</v>
      </c>
      <c r="E7" s="35" t="str">
        <f t="shared" si="0"/>
        <v xml:space="preserve">1172-7015-1 </v>
      </c>
      <c r="F7" s="35" t="str">
        <f t="shared" si="1"/>
        <v>21371</v>
      </c>
      <c r="G7" s="35" t="s">
        <v>324</v>
      </c>
      <c r="H7" s="35" t="s">
        <v>427</v>
      </c>
      <c r="I7" s="24" t="s">
        <v>270</v>
      </c>
      <c r="J7" s="15">
        <v>100</v>
      </c>
      <c r="K7" s="23" t="s">
        <v>21</v>
      </c>
      <c r="L7" s="21" t="s">
        <v>271</v>
      </c>
      <c r="M7" s="3">
        <v>41116</v>
      </c>
      <c r="N7" s="3">
        <v>41150</v>
      </c>
      <c r="O7" s="22" t="s">
        <v>26</v>
      </c>
      <c r="P7" s="32" t="s">
        <v>546</v>
      </c>
      <c r="Q7" s="4" t="s">
        <v>20</v>
      </c>
      <c r="R7" s="4" t="s">
        <v>551</v>
      </c>
      <c r="S7" s="4" t="s">
        <v>7</v>
      </c>
      <c r="T7" s="4" t="s">
        <v>313</v>
      </c>
      <c r="U7" s="4" t="s">
        <v>20</v>
      </c>
      <c r="V7" s="4"/>
      <c r="W7" s="24"/>
    </row>
    <row r="8" spans="1:23" s="6" customFormat="1" ht="14.1" customHeight="1" x14ac:dyDescent="0.25">
      <c r="A8" s="36"/>
      <c r="B8" s="24" t="s">
        <v>33</v>
      </c>
      <c r="C8" s="23">
        <v>1</v>
      </c>
      <c r="D8" s="24" t="s">
        <v>114</v>
      </c>
      <c r="E8" s="35" t="str">
        <f t="shared" si="0"/>
        <v xml:space="preserve">1172-7016-1 </v>
      </c>
      <c r="F8" s="35" t="str">
        <f t="shared" si="1"/>
        <v>28887</v>
      </c>
      <c r="G8" s="35" t="s">
        <v>325</v>
      </c>
      <c r="H8" s="35" t="s">
        <v>428</v>
      </c>
      <c r="I8" s="24" t="s">
        <v>270</v>
      </c>
      <c r="J8" s="15">
        <v>100</v>
      </c>
      <c r="K8" s="23" t="s">
        <v>21</v>
      </c>
      <c r="L8" s="21" t="s">
        <v>271</v>
      </c>
      <c r="M8" s="3">
        <v>41116</v>
      </c>
      <c r="N8" s="3">
        <v>41150</v>
      </c>
      <c r="O8" s="22" t="s">
        <v>26</v>
      </c>
      <c r="P8" s="32" t="s">
        <v>546</v>
      </c>
      <c r="Q8" s="4" t="s">
        <v>20</v>
      </c>
      <c r="R8" s="4" t="s">
        <v>552</v>
      </c>
      <c r="S8" s="4" t="s">
        <v>7</v>
      </c>
      <c r="T8" s="4" t="s">
        <v>313</v>
      </c>
      <c r="U8" s="4" t="s">
        <v>20</v>
      </c>
      <c r="V8" s="4"/>
      <c r="W8" s="24"/>
    </row>
    <row r="9" spans="1:23" s="6" customFormat="1" ht="14.1" customHeight="1" x14ac:dyDescent="0.25">
      <c r="A9" s="36"/>
      <c r="B9" s="24" t="s">
        <v>273</v>
      </c>
      <c r="C9" s="23">
        <v>1</v>
      </c>
      <c r="D9" s="24" t="s">
        <v>115</v>
      </c>
      <c r="E9" s="35" t="str">
        <f t="shared" si="0"/>
        <v xml:space="preserve">182000CN00511 </v>
      </c>
      <c r="F9" s="35" t="str">
        <f t="shared" si="1"/>
        <v/>
      </c>
      <c r="G9" s="35" t="s">
        <v>326</v>
      </c>
      <c r="H9" s="35" t="s">
        <v>429</v>
      </c>
      <c r="I9" s="24" t="s">
        <v>270</v>
      </c>
      <c r="J9" s="15">
        <v>200</v>
      </c>
      <c r="K9" s="23" t="s">
        <v>21</v>
      </c>
      <c r="L9" s="21" t="s">
        <v>271</v>
      </c>
      <c r="M9" s="3">
        <v>41116</v>
      </c>
      <c r="N9" s="3">
        <v>41150</v>
      </c>
      <c r="O9" s="22" t="s">
        <v>5</v>
      </c>
      <c r="P9" s="32" t="s">
        <v>545</v>
      </c>
      <c r="Q9" s="4" t="s">
        <v>20</v>
      </c>
      <c r="R9" s="4" t="s">
        <v>553</v>
      </c>
      <c r="S9" s="4" t="s">
        <v>7</v>
      </c>
      <c r="T9" s="4" t="s">
        <v>313</v>
      </c>
      <c r="U9" s="4" t="s">
        <v>20</v>
      </c>
      <c r="V9" s="4"/>
      <c r="W9" s="24" t="s">
        <v>274</v>
      </c>
    </row>
    <row r="10" spans="1:23" s="6" customFormat="1" ht="14.1" customHeight="1" x14ac:dyDescent="0.25">
      <c r="A10" s="36"/>
      <c r="B10" s="24" t="s">
        <v>34</v>
      </c>
      <c r="C10" s="23">
        <v>1</v>
      </c>
      <c r="D10" s="24" t="s">
        <v>116</v>
      </c>
      <c r="E10" s="35" t="str">
        <f t="shared" si="0"/>
        <v xml:space="preserve">801-5 </v>
      </c>
      <c r="F10" s="35" t="str">
        <f t="shared" si="1"/>
        <v/>
      </c>
      <c r="G10" s="35" t="s">
        <v>327</v>
      </c>
      <c r="H10" s="35" t="s">
        <v>429</v>
      </c>
      <c r="I10" s="24" t="s">
        <v>270</v>
      </c>
      <c r="J10" s="15">
        <v>36.332999999999998</v>
      </c>
      <c r="K10" s="23" t="s">
        <v>21</v>
      </c>
      <c r="L10" s="21" t="s">
        <v>271</v>
      </c>
      <c r="M10" s="3">
        <v>41116</v>
      </c>
      <c r="N10" s="3">
        <v>41150</v>
      </c>
      <c r="O10" s="22" t="s">
        <v>26</v>
      </c>
      <c r="P10" s="32" t="s">
        <v>546</v>
      </c>
      <c r="Q10" s="4" t="s">
        <v>20</v>
      </c>
      <c r="R10" s="4" t="s">
        <v>554</v>
      </c>
      <c r="S10" s="4" t="s">
        <v>7</v>
      </c>
      <c r="T10" s="4" t="s">
        <v>313</v>
      </c>
      <c r="U10" s="4" t="s">
        <v>20</v>
      </c>
      <c r="V10" s="4"/>
      <c r="W10" s="24"/>
    </row>
    <row r="11" spans="1:23" s="6" customFormat="1" ht="14.1" customHeight="1" x14ac:dyDescent="0.25">
      <c r="A11" s="36"/>
      <c r="B11" s="24" t="s">
        <v>28</v>
      </c>
      <c r="C11" s="23">
        <v>1</v>
      </c>
      <c r="D11" s="24" t="s">
        <v>117</v>
      </c>
      <c r="E11" s="35" t="str">
        <f t="shared" si="0"/>
        <v xml:space="preserve">812005-503 </v>
      </c>
      <c r="F11" s="35" t="str">
        <f t="shared" si="1"/>
        <v>75005</v>
      </c>
      <c r="G11" s="35" t="s">
        <v>328</v>
      </c>
      <c r="H11" s="35" t="s">
        <v>430</v>
      </c>
      <c r="I11" s="24" t="s">
        <v>270</v>
      </c>
      <c r="J11" s="15">
        <v>30000</v>
      </c>
      <c r="K11" s="23" t="s">
        <v>21</v>
      </c>
      <c r="L11" s="21" t="s">
        <v>271</v>
      </c>
      <c r="M11" s="3">
        <v>41116</v>
      </c>
      <c r="N11" s="3">
        <v>41150</v>
      </c>
      <c r="O11" s="22" t="s">
        <v>5</v>
      </c>
      <c r="P11" s="32" t="s">
        <v>545</v>
      </c>
      <c r="Q11" s="4" t="s">
        <v>20</v>
      </c>
      <c r="R11" s="4" t="s">
        <v>555</v>
      </c>
      <c r="S11" s="4" t="s">
        <v>7</v>
      </c>
      <c r="T11" s="4" t="s">
        <v>313</v>
      </c>
      <c r="U11" s="4" t="s">
        <v>20</v>
      </c>
      <c r="V11" s="4"/>
      <c r="W11" s="24"/>
    </row>
    <row r="12" spans="1:23" s="6" customFormat="1" ht="14.1" customHeight="1" x14ac:dyDescent="0.25">
      <c r="A12" s="36"/>
      <c r="B12" s="24" t="s">
        <v>35</v>
      </c>
      <c r="C12" s="23">
        <v>1</v>
      </c>
      <c r="D12" s="24" t="s">
        <v>118</v>
      </c>
      <c r="E12" s="35" t="str">
        <f t="shared" si="0"/>
        <v xml:space="preserve">C0480-035-0500-S </v>
      </c>
      <c r="F12" s="35" t="str">
        <f t="shared" si="1"/>
        <v/>
      </c>
      <c r="G12" s="35" t="s">
        <v>329</v>
      </c>
      <c r="H12" s="35" t="s">
        <v>429</v>
      </c>
      <c r="I12" s="24" t="s">
        <v>270</v>
      </c>
      <c r="J12" s="15">
        <v>200</v>
      </c>
      <c r="K12" s="23" t="s">
        <v>21</v>
      </c>
      <c r="L12" s="21" t="s">
        <v>271</v>
      </c>
      <c r="M12" s="3">
        <v>41116</v>
      </c>
      <c r="N12" s="3">
        <v>41150</v>
      </c>
      <c r="O12" s="22" t="s">
        <v>26</v>
      </c>
      <c r="P12" s="32" t="s">
        <v>546</v>
      </c>
      <c r="Q12" s="4" t="s">
        <v>20</v>
      </c>
      <c r="R12" s="4" t="s">
        <v>556</v>
      </c>
      <c r="S12" s="4" t="s">
        <v>7</v>
      </c>
      <c r="T12" s="4" t="s">
        <v>313</v>
      </c>
      <c r="U12" s="4" t="s">
        <v>20</v>
      </c>
      <c r="V12" s="4"/>
      <c r="W12" s="24"/>
    </row>
    <row r="13" spans="1:23" s="6" customFormat="1" ht="14.1" customHeight="1" x14ac:dyDescent="0.25">
      <c r="A13" s="36"/>
      <c r="B13" s="24" t="s">
        <v>275</v>
      </c>
      <c r="C13" s="23">
        <v>1</v>
      </c>
      <c r="D13" s="24" t="s">
        <v>119</v>
      </c>
      <c r="E13" s="35" t="str">
        <f t="shared" si="0"/>
        <v xml:space="preserve">CED/SK1448-001 </v>
      </c>
      <c r="F13" s="35" t="str">
        <f t="shared" si="1"/>
        <v/>
      </c>
      <c r="G13" s="35" t="s">
        <v>330</v>
      </c>
      <c r="H13" s="35" t="s">
        <v>429</v>
      </c>
      <c r="I13" s="24" t="s">
        <v>270</v>
      </c>
      <c r="J13" s="15">
        <v>4453.76</v>
      </c>
      <c r="K13" s="23" t="s">
        <v>21</v>
      </c>
      <c r="L13" s="21" t="s">
        <v>271</v>
      </c>
      <c r="M13" s="3">
        <v>41116</v>
      </c>
      <c r="N13" s="3">
        <v>41150</v>
      </c>
      <c r="O13" s="22" t="s">
        <v>26</v>
      </c>
      <c r="P13" s="32" t="s">
        <v>546</v>
      </c>
      <c r="Q13" s="4" t="s">
        <v>20</v>
      </c>
      <c r="R13" s="4" t="s">
        <v>557</v>
      </c>
      <c r="S13" s="4" t="s">
        <v>7</v>
      </c>
      <c r="T13" s="4" t="s">
        <v>313</v>
      </c>
      <c r="U13" s="4" t="s">
        <v>20</v>
      </c>
      <c r="V13" s="4"/>
      <c r="W13" s="24" t="s">
        <v>276</v>
      </c>
    </row>
    <row r="14" spans="1:23" s="6" customFormat="1" ht="14.1" customHeight="1" x14ac:dyDescent="0.25">
      <c r="A14" s="36"/>
      <c r="B14" s="24" t="s">
        <v>277</v>
      </c>
      <c r="C14" s="23">
        <v>1</v>
      </c>
      <c r="D14" s="24" t="s">
        <v>120</v>
      </c>
      <c r="E14" s="35" t="str">
        <f t="shared" si="0"/>
        <v xml:space="preserve">FH-900-26 </v>
      </c>
      <c r="F14" s="35"/>
      <c r="G14" s="35" t="s">
        <v>331</v>
      </c>
      <c r="H14" s="35"/>
      <c r="I14" s="24" t="s">
        <v>270</v>
      </c>
      <c r="J14" s="15">
        <v>43.515000000000001</v>
      </c>
      <c r="K14" s="23" t="s">
        <v>21</v>
      </c>
      <c r="L14" s="21" t="s">
        <v>271</v>
      </c>
      <c r="M14" s="3">
        <v>41116</v>
      </c>
      <c r="N14" s="3">
        <v>41150</v>
      </c>
      <c r="O14" s="22" t="s">
        <v>26</v>
      </c>
      <c r="P14" s="32" t="s">
        <v>546</v>
      </c>
      <c r="Q14" s="4" t="s">
        <v>20</v>
      </c>
      <c r="R14" s="4" t="s">
        <v>558</v>
      </c>
      <c r="S14" s="4" t="s">
        <v>7</v>
      </c>
      <c r="T14" s="4" t="s">
        <v>313</v>
      </c>
      <c r="U14" s="4" t="s">
        <v>20</v>
      </c>
      <c r="V14" s="4"/>
      <c r="W14" s="24" t="s">
        <v>278</v>
      </c>
    </row>
    <row r="15" spans="1:23" s="6" customFormat="1" ht="14.1" customHeight="1" x14ac:dyDescent="0.25">
      <c r="A15" s="36"/>
      <c r="B15" s="24" t="s">
        <v>279</v>
      </c>
      <c r="C15" s="23">
        <v>1</v>
      </c>
      <c r="D15" s="24" t="s">
        <v>121</v>
      </c>
      <c r="E15" s="35" t="str">
        <f t="shared" si="0"/>
        <v xml:space="preserve">G070-300323-001 </v>
      </c>
      <c r="F15" s="35" t="str">
        <f t="shared" si="1"/>
        <v>1012</v>
      </c>
      <c r="G15" s="35" t="s">
        <v>332</v>
      </c>
      <c r="H15" s="35" t="s">
        <v>431</v>
      </c>
      <c r="I15" s="24" t="s">
        <v>270</v>
      </c>
      <c r="J15" s="15">
        <v>5000</v>
      </c>
      <c r="K15" s="23" t="s">
        <v>21</v>
      </c>
      <c r="L15" s="21" t="s">
        <v>271</v>
      </c>
      <c r="M15" s="3">
        <v>41116</v>
      </c>
      <c r="N15" s="3">
        <v>41150</v>
      </c>
      <c r="O15" s="22" t="s">
        <v>26</v>
      </c>
      <c r="P15" s="32" t="s">
        <v>546</v>
      </c>
      <c r="Q15" s="4" t="s">
        <v>20</v>
      </c>
      <c r="R15" s="4" t="s">
        <v>559</v>
      </c>
      <c r="S15" s="4" t="s">
        <v>7</v>
      </c>
      <c r="T15" s="4" t="s">
        <v>313</v>
      </c>
      <c r="U15" s="4" t="s">
        <v>20</v>
      </c>
      <c r="V15" s="4"/>
      <c r="W15" s="24" t="s">
        <v>280</v>
      </c>
    </row>
    <row r="16" spans="1:23" s="6" customFormat="1" ht="14.1" customHeight="1" x14ac:dyDescent="0.25">
      <c r="A16" s="36"/>
      <c r="B16" s="24" t="s">
        <v>279</v>
      </c>
      <c r="C16" s="23">
        <v>1</v>
      </c>
      <c r="D16" s="24" t="s">
        <v>122</v>
      </c>
      <c r="E16" s="35" t="str">
        <f t="shared" si="0"/>
        <v xml:space="preserve">G070-300323-001 </v>
      </c>
      <c r="F16" s="35" t="str">
        <f t="shared" si="1"/>
        <v>1033</v>
      </c>
      <c r="G16" s="35" t="s">
        <v>332</v>
      </c>
      <c r="H16" s="35" t="s">
        <v>432</v>
      </c>
      <c r="I16" s="24" t="s">
        <v>270</v>
      </c>
      <c r="J16" s="15">
        <v>5000</v>
      </c>
      <c r="K16" s="23" t="s">
        <v>21</v>
      </c>
      <c r="L16" s="21" t="s">
        <v>271</v>
      </c>
      <c r="M16" s="3">
        <v>41116</v>
      </c>
      <c r="N16" s="3">
        <v>41150</v>
      </c>
      <c r="O16" s="22" t="s">
        <v>26</v>
      </c>
      <c r="P16" s="32" t="s">
        <v>546</v>
      </c>
      <c r="Q16" s="4" t="s">
        <v>20</v>
      </c>
      <c r="R16" s="4" t="s">
        <v>560</v>
      </c>
      <c r="S16" s="4" t="s">
        <v>7</v>
      </c>
      <c r="T16" s="4" t="s">
        <v>313</v>
      </c>
      <c r="U16" s="4" t="s">
        <v>20</v>
      </c>
      <c r="V16" s="4"/>
      <c r="W16" s="24" t="s">
        <v>281</v>
      </c>
    </row>
    <row r="17" spans="1:23" s="6" customFormat="1" ht="14.1" customHeight="1" x14ac:dyDescent="0.25">
      <c r="A17" s="36"/>
      <c r="B17" s="24" t="s">
        <v>279</v>
      </c>
      <c r="C17" s="23">
        <v>1</v>
      </c>
      <c r="D17" s="24" t="s">
        <v>123</v>
      </c>
      <c r="E17" s="35" t="str">
        <f t="shared" si="0"/>
        <v xml:space="preserve">G070-300323-001 </v>
      </c>
      <c r="F17" s="35" t="str">
        <f t="shared" si="1"/>
        <v>1050</v>
      </c>
      <c r="G17" s="35" t="s">
        <v>332</v>
      </c>
      <c r="H17" s="35" t="s">
        <v>433</v>
      </c>
      <c r="I17" s="24" t="s">
        <v>270</v>
      </c>
      <c r="J17" s="15">
        <v>5000</v>
      </c>
      <c r="K17" s="23" t="s">
        <v>21</v>
      </c>
      <c r="L17" s="21" t="s">
        <v>271</v>
      </c>
      <c r="M17" s="3">
        <v>41116</v>
      </c>
      <c r="N17" s="3">
        <v>41150</v>
      </c>
      <c r="O17" s="22" t="s">
        <v>26</v>
      </c>
      <c r="P17" s="32" t="s">
        <v>546</v>
      </c>
      <c r="Q17" s="4" t="s">
        <v>20</v>
      </c>
      <c r="R17" s="4" t="s">
        <v>561</v>
      </c>
      <c r="S17" s="4" t="s">
        <v>7</v>
      </c>
      <c r="T17" s="4" t="s">
        <v>313</v>
      </c>
      <c r="U17" s="4" t="s">
        <v>20</v>
      </c>
      <c r="V17" s="4"/>
      <c r="W17" s="24" t="s">
        <v>295</v>
      </c>
    </row>
    <row r="18" spans="1:23" s="6" customFormat="1" ht="14.1" customHeight="1" x14ac:dyDescent="0.25">
      <c r="A18" s="36"/>
      <c r="B18" s="24" t="s">
        <v>279</v>
      </c>
      <c r="C18" s="23">
        <v>1</v>
      </c>
      <c r="D18" s="24" t="s">
        <v>124</v>
      </c>
      <c r="E18" s="35" t="str">
        <f t="shared" si="0"/>
        <v xml:space="preserve">G070-300323-001 </v>
      </c>
      <c r="F18" s="35" t="str">
        <f t="shared" si="1"/>
        <v>1057</v>
      </c>
      <c r="G18" s="35" t="s">
        <v>332</v>
      </c>
      <c r="H18" s="35" t="s">
        <v>434</v>
      </c>
      <c r="I18" s="24" t="s">
        <v>270</v>
      </c>
      <c r="J18" s="15">
        <v>5000</v>
      </c>
      <c r="K18" s="23" t="s">
        <v>21</v>
      </c>
      <c r="L18" s="21" t="s">
        <v>271</v>
      </c>
      <c r="M18" s="3">
        <v>41116</v>
      </c>
      <c r="N18" s="3">
        <v>41150</v>
      </c>
      <c r="O18" s="22" t="s">
        <v>26</v>
      </c>
      <c r="P18" s="32" t="s">
        <v>546</v>
      </c>
      <c r="Q18" s="4" t="s">
        <v>20</v>
      </c>
      <c r="R18" s="4" t="s">
        <v>562</v>
      </c>
      <c r="S18" s="4" t="s">
        <v>7</v>
      </c>
      <c r="T18" s="4" t="s">
        <v>313</v>
      </c>
      <c r="U18" s="4" t="s">
        <v>20</v>
      </c>
      <c r="V18" s="4"/>
      <c r="W18" s="24" t="s">
        <v>294</v>
      </c>
    </row>
    <row r="19" spans="1:23" s="6" customFormat="1" ht="14.1" customHeight="1" x14ac:dyDescent="0.25">
      <c r="A19" s="36"/>
      <c r="B19" s="24" t="s">
        <v>279</v>
      </c>
      <c r="C19" s="23">
        <v>1</v>
      </c>
      <c r="D19" s="24" t="s">
        <v>125</v>
      </c>
      <c r="E19" s="35" t="str">
        <f t="shared" si="0"/>
        <v xml:space="preserve">G070-300323-001 </v>
      </c>
      <c r="F19" s="35" t="str">
        <f t="shared" si="1"/>
        <v>1074</v>
      </c>
      <c r="G19" s="35" t="s">
        <v>332</v>
      </c>
      <c r="H19" s="35" t="s">
        <v>435</v>
      </c>
      <c r="I19" s="24" t="s">
        <v>270</v>
      </c>
      <c r="J19" s="15">
        <v>5000</v>
      </c>
      <c r="K19" s="23" t="s">
        <v>21</v>
      </c>
      <c r="L19" s="21" t="s">
        <v>271</v>
      </c>
      <c r="M19" s="3">
        <v>41116</v>
      </c>
      <c r="N19" s="3">
        <v>41150</v>
      </c>
      <c r="O19" s="22" t="s">
        <v>26</v>
      </c>
      <c r="P19" s="32" t="s">
        <v>546</v>
      </c>
      <c r="Q19" s="4" t="s">
        <v>20</v>
      </c>
      <c r="R19" s="4" t="s">
        <v>563</v>
      </c>
      <c r="S19" s="4" t="s">
        <v>7</v>
      </c>
      <c r="T19" s="4" t="s">
        <v>313</v>
      </c>
      <c r="U19" s="4" t="s">
        <v>20</v>
      </c>
      <c r="V19" s="4"/>
      <c r="W19" s="24" t="s">
        <v>293</v>
      </c>
    </row>
    <row r="20" spans="1:23" s="6" customFormat="1" ht="14.1" customHeight="1" x14ac:dyDescent="0.25">
      <c r="A20" s="36"/>
      <c r="B20" s="24" t="s">
        <v>279</v>
      </c>
      <c r="C20" s="23">
        <v>1</v>
      </c>
      <c r="D20" s="24" t="s">
        <v>126</v>
      </c>
      <c r="E20" s="35" t="str">
        <f t="shared" si="0"/>
        <v xml:space="preserve">G070-300323-001 </v>
      </c>
      <c r="F20" s="35" t="str">
        <f t="shared" si="1"/>
        <v>1075</v>
      </c>
      <c r="G20" s="35" t="s">
        <v>332</v>
      </c>
      <c r="H20" s="35" t="s">
        <v>436</v>
      </c>
      <c r="I20" s="24" t="s">
        <v>270</v>
      </c>
      <c r="J20" s="15">
        <v>5000</v>
      </c>
      <c r="K20" s="23" t="s">
        <v>21</v>
      </c>
      <c r="L20" s="21" t="s">
        <v>271</v>
      </c>
      <c r="M20" s="3">
        <v>41116</v>
      </c>
      <c r="N20" s="3">
        <v>41150</v>
      </c>
      <c r="O20" s="22" t="s">
        <v>26</v>
      </c>
      <c r="P20" s="32" t="s">
        <v>546</v>
      </c>
      <c r="Q20" s="4" t="s">
        <v>20</v>
      </c>
      <c r="R20" s="4" t="s">
        <v>564</v>
      </c>
      <c r="S20" s="4" t="s">
        <v>7</v>
      </c>
      <c r="T20" s="4" t="s">
        <v>313</v>
      </c>
      <c r="U20" s="4" t="s">
        <v>20</v>
      </c>
      <c r="V20" s="4"/>
      <c r="W20" s="24" t="s">
        <v>292</v>
      </c>
    </row>
    <row r="21" spans="1:23" s="6" customFormat="1" ht="14.1" customHeight="1" x14ac:dyDescent="0.25">
      <c r="A21" s="36"/>
      <c r="B21" s="24" t="s">
        <v>279</v>
      </c>
      <c r="C21" s="23">
        <v>1</v>
      </c>
      <c r="D21" s="24" t="s">
        <v>127</v>
      </c>
      <c r="E21" s="35" t="str">
        <f t="shared" si="0"/>
        <v xml:space="preserve">G070-300323-001 </v>
      </c>
      <c r="F21" s="35" t="str">
        <f t="shared" si="1"/>
        <v>1083</v>
      </c>
      <c r="G21" s="35" t="s">
        <v>332</v>
      </c>
      <c r="H21" s="35" t="s">
        <v>437</v>
      </c>
      <c r="I21" s="24" t="s">
        <v>270</v>
      </c>
      <c r="J21" s="15">
        <v>5000</v>
      </c>
      <c r="K21" s="23" t="s">
        <v>21</v>
      </c>
      <c r="L21" s="21" t="s">
        <v>271</v>
      </c>
      <c r="M21" s="3">
        <v>41116</v>
      </c>
      <c r="N21" s="3">
        <v>41150</v>
      </c>
      <c r="O21" s="22" t="s">
        <v>26</v>
      </c>
      <c r="P21" s="32" t="s">
        <v>546</v>
      </c>
      <c r="Q21" s="4" t="s">
        <v>20</v>
      </c>
      <c r="R21" s="4" t="s">
        <v>565</v>
      </c>
      <c r="S21" s="4" t="s">
        <v>7</v>
      </c>
      <c r="T21" s="4" t="s">
        <v>313</v>
      </c>
      <c r="U21" s="4" t="s">
        <v>20</v>
      </c>
      <c r="V21" s="4"/>
      <c r="W21" s="24" t="s">
        <v>291</v>
      </c>
    </row>
    <row r="22" spans="1:23" s="6" customFormat="1" ht="14.1" customHeight="1" x14ac:dyDescent="0.25">
      <c r="A22" s="36"/>
      <c r="B22" s="24" t="s">
        <v>279</v>
      </c>
      <c r="C22" s="23">
        <v>1</v>
      </c>
      <c r="D22" s="24" t="s">
        <v>128</v>
      </c>
      <c r="E22" s="35" t="str">
        <f t="shared" si="0"/>
        <v xml:space="preserve">G070-300323-001 </v>
      </c>
      <c r="F22" s="35" t="str">
        <f t="shared" si="1"/>
        <v>1088</v>
      </c>
      <c r="G22" s="35" t="s">
        <v>332</v>
      </c>
      <c r="H22" s="35" t="s">
        <v>438</v>
      </c>
      <c r="I22" s="24" t="s">
        <v>270</v>
      </c>
      <c r="J22" s="15">
        <v>5000</v>
      </c>
      <c r="K22" s="23" t="s">
        <v>21</v>
      </c>
      <c r="L22" s="21" t="s">
        <v>271</v>
      </c>
      <c r="M22" s="3">
        <v>41116</v>
      </c>
      <c r="N22" s="3">
        <v>41150</v>
      </c>
      <c r="O22" s="22" t="s">
        <v>26</v>
      </c>
      <c r="P22" s="32" t="s">
        <v>546</v>
      </c>
      <c r="Q22" s="4" t="s">
        <v>20</v>
      </c>
      <c r="R22" s="4" t="s">
        <v>566</v>
      </c>
      <c r="S22" s="4" t="s">
        <v>7</v>
      </c>
      <c r="T22" s="4" t="s">
        <v>313</v>
      </c>
      <c r="U22" s="4" t="s">
        <v>20</v>
      </c>
      <c r="V22" s="4"/>
      <c r="W22" s="24" t="s">
        <v>290</v>
      </c>
    </row>
    <row r="23" spans="1:23" s="6" customFormat="1" ht="14.1" customHeight="1" x14ac:dyDescent="0.25">
      <c r="A23" s="36"/>
      <c r="B23" s="24" t="s">
        <v>279</v>
      </c>
      <c r="C23" s="23">
        <v>1</v>
      </c>
      <c r="D23" s="24" t="s">
        <v>129</v>
      </c>
      <c r="E23" s="35" t="str">
        <f t="shared" si="0"/>
        <v xml:space="preserve">G070-300323-001 </v>
      </c>
      <c r="F23" s="35" t="str">
        <f t="shared" si="1"/>
        <v>1105</v>
      </c>
      <c r="G23" s="35" t="s">
        <v>332</v>
      </c>
      <c r="H23" s="35" t="s">
        <v>439</v>
      </c>
      <c r="I23" s="24" t="s">
        <v>270</v>
      </c>
      <c r="J23" s="15">
        <v>5000</v>
      </c>
      <c r="K23" s="23" t="s">
        <v>21</v>
      </c>
      <c r="L23" s="21" t="s">
        <v>271</v>
      </c>
      <c r="M23" s="3">
        <v>41116</v>
      </c>
      <c r="N23" s="3">
        <v>41150</v>
      </c>
      <c r="O23" s="22" t="s">
        <v>26</v>
      </c>
      <c r="P23" s="32" t="s">
        <v>546</v>
      </c>
      <c r="Q23" s="4" t="s">
        <v>20</v>
      </c>
      <c r="R23" s="4" t="s">
        <v>567</v>
      </c>
      <c r="S23" s="4" t="s">
        <v>7</v>
      </c>
      <c r="T23" s="4" t="s">
        <v>313</v>
      </c>
      <c r="U23" s="4" t="s">
        <v>20</v>
      </c>
      <c r="V23" s="4"/>
      <c r="W23" s="24" t="s">
        <v>289</v>
      </c>
    </row>
    <row r="24" spans="1:23" s="6" customFormat="1" ht="14.1" customHeight="1" x14ac:dyDescent="0.25">
      <c r="A24" s="36"/>
      <c r="B24" s="24" t="s">
        <v>279</v>
      </c>
      <c r="C24" s="23">
        <v>1</v>
      </c>
      <c r="D24" s="24" t="s">
        <v>130</v>
      </c>
      <c r="E24" s="35" t="str">
        <f t="shared" si="0"/>
        <v xml:space="preserve">G070-300323-001 </v>
      </c>
      <c r="F24" s="35" t="str">
        <f t="shared" si="1"/>
        <v>1111</v>
      </c>
      <c r="G24" s="35" t="s">
        <v>332</v>
      </c>
      <c r="H24" s="35" t="s">
        <v>440</v>
      </c>
      <c r="I24" s="24" t="s">
        <v>270</v>
      </c>
      <c r="J24" s="15">
        <v>5000</v>
      </c>
      <c r="K24" s="23" t="s">
        <v>21</v>
      </c>
      <c r="L24" s="21" t="s">
        <v>271</v>
      </c>
      <c r="M24" s="3">
        <v>41116</v>
      </c>
      <c r="N24" s="3">
        <v>41150</v>
      </c>
      <c r="O24" s="22" t="s">
        <v>26</v>
      </c>
      <c r="P24" s="32" t="s">
        <v>546</v>
      </c>
      <c r="Q24" s="4" t="s">
        <v>20</v>
      </c>
      <c r="R24" s="4" t="s">
        <v>568</v>
      </c>
      <c r="S24" s="4" t="s">
        <v>7</v>
      </c>
      <c r="T24" s="4" t="s">
        <v>313</v>
      </c>
      <c r="U24" s="4" t="s">
        <v>20</v>
      </c>
      <c r="V24" s="4"/>
      <c r="W24" s="24" t="s">
        <v>288</v>
      </c>
    </row>
    <row r="25" spans="1:23" s="6" customFormat="1" ht="14.1" customHeight="1" x14ac:dyDescent="0.25">
      <c r="A25" s="36"/>
      <c r="B25" s="24" t="s">
        <v>279</v>
      </c>
      <c r="C25" s="23">
        <v>1</v>
      </c>
      <c r="D25" s="24" t="s">
        <v>131</v>
      </c>
      <c r="E25" s="35" t="str">
        <f t="shared" si="0"/>
        <v xml:space="preserve">G070-300323-001 </v>
      </c>
      <c r="F25" s="35" t="str">
        <f t="shared" si="1"/>
        <v>1114</v>
      </c>
      <c r="G25" s="35" t="s">
        <v>332</v>
      </c>
      <c r="H25" s="35" t="s">
        <v>441</v>
      </c>
      <c r="I25" s="24" t="s">
        <v>270</v>
      </c>
      <c r="J25" s="15">
        <v>5000</v>
      </c>
      <c r="K25" s="23" t="s">
        <v>21</v>
      </c>
      <c r="L25" s="21" t="s">
        <v>271</v>
      </c>
      <c r="M25" s="3">
        <v>41116</v>
      </c>
      <c r="N25" s="3">
        <v>41150</v>
      </c>
      <c r="O25" s="22" t="s">
        <v>26</v>
      </c>
      <c r="P25" s="32" t="s">
        <v>546</v>
      </c>
      <c r="Q25" s="4" t="s">
        <v>20</v>
      </c>
      <c r="R25" s="4" t="s">
        <v>569</v>
      </c>
      <c r="S25" s="4" t="s">
        <v>7</v>
      </c>
      <c r="T25" s="4" t="s">
        <v>313</v>
      </c>
      <c r="U25" s="4" t="s">
        <v>20</v>
      </c>
      <c r="V25" s="4"/>
      <c r="W25" s="24" t="s">
        <v>287</v>
      </c>
    </row>
    <row r="26" spans="1:23" s="6" customFormat="1" ht="14.1" customHeight="1" x14ac:dyDescent="0.25">
      <c r="A26" s="36"/>
      <c r="B26" s="24" t="s">
        <v>279</v>
      </c>
      <c r="C26" s="23">
        <v>1</v>
      </c>
      <c r="D26" s="24" t="s">
        <v>132</v>
      </c>
      <c r="E26" s="35" t="str">
        <f t="shared" si="0"/>
        <v xml:space="preserve">G070-300323-001 </v>
      </c>
      <c r="F26" s="35" t="str">
        <f t="shared" si="1"/>
        <v>1148</v>
      </c>
      <c r="G26" s="35" t="s">
        <v>332</v>
      </c>
      <c r="H26" s="35" t="s">
        <v>442</v>
      </c>
      <c r="I26" s="24" t="s">
        <v>270</v>
      </c>
      <c r="J26" s="15">
        <v>5000</v>
      </c>
      <c r="K26" s="23" t="s">
        <v>21</v>
      </c>
      <c r="L26" s="21" t="s">
        <v>271</v>
      </c>
      <c r="M26" s="3">
        <v>41116</v>
      </c>
      <c r="N26" s="3">
        <v>41150</v>
      </c>
      <c r="O26" s="22" t="s">
        <v>26</v>
      </c>
      <c r="P26" s="32" t="s">
        <v>546</v>
      </c>
      <c r="Q26" s="4" t="s">
        <v>20</v>
      </c>
      <c r="R26" s="4" t="s">
        <v>570</v>
      </c>
      <c r="S26" s="4" t="s">
        <v>7</v>
      </c>
      <c r="T26" s="4" t="s">
        <v>313</v>
      </c>
      <c r="U26" s="4" t="s">
        <v>20</v>
      </c>
      <c r="V26" s="4"/>
      <c r="W26" s="24" t="s">
        <v>286</v>
      </c>
    </row>
    <row r="27" spans="1:23" s="6" customFormat="1" ht="14.1" customHeight="1" x14ac:dyDescent="0.25">
      <c r="A27" s="36"/>
      <c r="B27" s="24" t="s">
        <v>279</v>
      </c>
      <c r="C27" s="23">
        <v>1</v>
      </c>
      <c r="D27" s="24" t="s">
        <v>133</v>
      </c>
      <c r="E27" s="35" t="str">
        <f t="shared" si="0"/>
        <v xml:space="preserve">G070-300323-001 </v>
      </c>
      <c r="F27" s="35" t="str">
        <f t="shared" si="1"/>
        <v>1170</v>
      </c>
      <c r="G27" s="35" t="s">
        <v>332</v>
      </c>
      <c r="H27" s="35" t="s">
        <v>443</v>
      </c>
      <c r="I27" s="24" t="s">
        <v>270</v>
      </c>
      <c r="J27" s="15">
        <v>5000</v>
      </c>
      <c r="K27" s="23" t="s">
        <v>21</v>
      </c>
      <c r="L27" s="21" t="s">
        <v>271</v>
      </c>
      <c r="M27" s="3">
        <v>41116</v>
      </c>
      <c r="N27" s="3">
        <v>41150</v>
      </c>
      <c r="O27" s="22" t="s">
        <v>26</v>
      </c>
      <c r="P27" s="32" t="s">
        <v>546</v>
      </c>
      <c r="Q27" s="4" t="s">
        <v>20</v>
      </c>
      <c r="R27" s="4" t="s">
        <v>571</v>
      </c>
      <c r="S27" s="4" t="s">
        <v>7</v>
      </c>
      <c r="T27" s="4" t="s">
        <v>313</v>
      </c>
      <c r="U27" s="4" t="s">
        <v>20</v>
      </c>
      <c r="V27" s="4"/>
      <c r="W27" s="24" t="s">
        <v>285</v>
      </c>
    </row>
    <row r="28" spans="1:23" s="6" customFormat="1" ht="14.1" customHeight="1" x14ac:dyDescent="0.25">
      <c r="A28" s="36"/>
      <c r="B28" s="24" t="s">
        <v>279</v>
      </c>
      <c r="C28" s="23">
        <v>1</v>
      </c>
      <c r="D28" s="24" t="s">
        <v>134</v>
      </c>
      <c r="E28" s="35" t="str">
        <f t="shared" si="0"/>
        <v xml:space="preserve">G070-300323-001 </v>
      </c>
      <c r="F28" s="35" t="str">
        <f t="shared" si="1"/>
        <v>1175</v>
      </c>
      <c r="G28" s="35" t="s">
        <v>332</v>
      </c>
      <c r="H28" s="35" t="s">
        <v>444</v>
      </c>
      <c r="I28" s="24" t="s">
        <v>270</v>
      </c>
      <c r="J28" s="15">
        <v>5000</v>
      </c>
      <c r="K28" s="23" t="s">
        <v>21</v>
      </c>
      <c r="L28" s="21" t="s">
        <v>271</v>
      </c>
      <c r="M28" s="3">
        <v>41116</v>
      </c>
      <c r="N28" s="3">
        <v>41150</v>
      </c>
      <c r="O28" s="22" t="s">
        <v>26</v>
      </c>
      <c r="P28" s="32" t="s">
        <v>546</v>
      </c>
      <c r="Q28" s="4" t="s">
        <v>20</v>
      </c>
      <c r="R28" s="4" t="s">
        <v>572</v>
      </c>
      <c r="S28" s="4" t="s">
        <v>7</v>
      </c>
      <c r="T28" s="4" t="s">
        <v>313</v>
      </c>
      <c r="U28" s="4" t="s">
        <v>20</v>
      </c>
      <c r="V28" s="4"/>
      <c r="W28" s="24" t="s">
        <v>284</v>
      </c>
    </row>
    <row r="29" spans="1:23" s="6" customFormat="1" ht="14.1" customHeight="1" x14ac:dyDescent="0.25">
      <c r="A29" s="36"/>
      <c r="B29" s="24" t="s">
        <v>279</v>
      </c>
      <c r="C29" s="23">
        <v>1</v>
      </c>
      <c r="D29" s="24" t="s">
        <v>135</v>
      </c>
      <c r="E29" s="35" t="str">
        <f t="shared" si="0"/>
        <v xml:space="preserve">G070-300323-001 </v>
      </c>
      <c r="F29" s="35" t="str">
        <f t="shared" si="1"/>
        <v>1185</v>
      </c>
      <c r="G29" s="35" t="s">
        <v>332</v>
      </c>
      <c r="H29" s="35" t="s">
        <v>445</v>
      </c>
      <c r="I29" s="24" t="s">
        <v>270</v>
      </c>
      <c r="J29" s="15">
        <v>5000</v>
      </c>
      <c r="K29" s="23" t="s">
        <v>21</v>
      </c>
      <c r="L29" s="21" t="s">
        <v>271</v>
      </c>
      <c r="M29" s="3">
        <v>41116</v>
      </c>
      <c r="N29" s="3">
        <v>41150</v>
      </c>
      <c r="O29" s="22" t="s">
        <v>26</v>
      </c>
      <c r="P29" s="32" t="s">
        <v>546</v>
      </c>
      <c r="Q29" s="4" t="s">
        <v>20</v>
      </c>
      <c r="R29" s="4" t="s">
        <v>573</v>
      </c>
      <c r="S29" s="4" t="s">
        <v>7</v>
      </c>
      <c r="T29" s="4" t="s">
        <v>313</v>
      </c>
      <c r="U29" s="4" t="s">
        <v>20</v>
      </c>
      <c r="V29" s="4"/>
      <c r="W29" s="24" t="s">
        <v>283</v>
      </c>
    </row>
    <row r="30" spans="1:23" s="6" customFormat="1" ht="14.1" customHeight="1" x14ac:dyDescent="0.25">
      <c r="A30" s="36"/>
      <c r="B30" s="24" t="s">
        <v>279</v>
      </c>
      <c r="C30" s="23">
        <v>1</v>
      </c>
      <c r="D30" s="24" t="s">
        <v>136</v>
      </c>
      <c r="E30" s="35" t="str">
        <f t="shared" si="0"/>
        <v xml:space="preserve">G070-300323-001 </v>
      </c>
      <c r="F30" s="35" t="str">
        <f t="shared" si="1"/>
        <v>1190</v>
      </c>
      <c r="G30" s="35" t="s">
        <v>332</v>
      </c>
      <c r="H30" s="35" t="s">
        <v>446</v>
      </c>
      <c r="I30" s="24" t="s">
        <v>270</v>
      </c>
      <c r="J30" s="15">
        <v>5000</v>
      </c>
      <c r="K30" s="23" t="s">
        <v>21</v>
      </c>
      <c r="L30" s="21" t="s">
        <v>271</v>
      </c>
      <c r="M30" s="3">
        <v>41116</v>
      </c>
      <c r="N30" s="3">
        <v>41150</v>
      </c>
      <c r="O30" s="22" t="s">
        <v>26</v>
      </c>
      <c r="P30" s="32" t="s">
        <v>546</v>
      </c>
      <c r="Q30" s="4" t="s">
        <v>20</v>
      </c>
      <c r="R30" s="4" t="s">
        <v>574</v>
      </c>
      <c r="S30" s="4" t="s">
        <v>7</v>
      </c>
      <c r="T30" s="4" t="s">
        <v>313</v>
      </c>
      <c r="U30" s="4" t="s">
        <v>20</v>
      </c>
      <c r="V30" s="4"/>
      <c r="W30" s="24" t="s">
        <v>282</v>
      </c>
    </row>
    <row r="31" spans="1:23" s="6" customFormat="1" ht="14.1" customHeight="1" x14ac:dyDescent="0.25">
      <c r="A31" s="36"/>
      <c r="B31" s="24" t="s">
        <v>36</v>
      </c>
      <c r="C31" s="23">
        <v>8</v>
      </c>
      <c r="D31" s="24" t="s">
        <v>137</v>
      </c>
      <c r="E31" s="35" t="str">
        <f t="shared" si="0"/>
        <v xml:space="preserve">MC464-0115-3030 </v>
      </c>
      <c r="F31" s="35" t="str">
        <f t="shared" si="1"/>
        <v>65663P760124</v>
      </c>
      <c r="G31" s="35" t="s">
        <v>333</v>
      </c>
      <c r="H31" s="35" t="s">
        <v>447</v>
      </c>
      <c r="I31" s="24" t="s">
        <v>270</v>
      </c>
      <c r="J31" s="15">
        <v>11400000</v>
      </c>
      <c r="K31" s="23" t="s">
        <v>21</v>
      </c>
      <c r="L31" s="21" t="s">
        <v>271</v>
      </c>
      <c r="M31" s="3">
        <v>41116</v>
      </c>
      <c r="N31" s="3">
        <v>41150</v>
      </c>
      <c r="O31" s="26" t="s">
        <v>315</v>
      </c>
      <c r="P31" s="26" t="s">
        <v>546</v>
      </c>
      <c r="Q31" s="4" t="s">
        <v>20</v>
      </c>
      <c r="R31" s="4" t="s">
        <v>575</v>
      </c>
      <c r="S31" s="4" t="s">
        <v>7</v>
      </c>
      <c r="T31" s="4" t="s">
        <v>313</v>
      </c>
      <c r="U31" s="4" t="s">
        <v>20</v>
      </c>
      <c r="V31" s="4"/>
      <c r="W31" s="24"/>
    </row>
    <row r="32" spans="1:23" s="6" customFormat="1" ht="14.1" customHeight="1" x14ac:dyDescent="0.25">
      <c r="A32" s="36"/>
      <c r="B32" s="24" t="s">
        <v>37</v>
      </c>
      <c r="C32" s="23">
        <v>1</v>
      </c>
      <c r="D32" s="24" t="s">
        <v>138</v>
      </c>
      <c r="E32" s="35" t="str">
        <f t="shared" si="0"/>
        <v xml:space="preserve">MC623-0015-0024 </v>
      </c>
      <c r="F32" s="35" t="str">
        <f t="shared" si="1"/>
        <v>1-005</v>
      </c>
      <c r="G32" s="35" t="s">
        <v>334</v>
      </c>
      <c r="H32" s="35" t="s">
        <v>448</v>
      </c>
      <c r="I32" s="24" t="s">
        <v>270</v>
      </c>
      <c r="J32" s="15">
        <v>40255</v>
      </c>
      <c r="K32" s="23" t="s">
        <v>21</v>
      </c>
      <c r="L32" s="21" t="s">
        <v>271</v>
      </c>
      <c r="M32" s="3">
        <v>41116</v>
      </c>
      <c r="N32" s="3">
        <v>41150</v>
      </c>
      <c r="O32" s="22" t="s">
        <v>5</v>
      </c>
      <c r="P32" s="32" t="s">
        <v>545</v>
      </c>
      <c r="Q32" s="4" t="s">
        <v>20</v>
      </c>
      <c r="R32" s="4" t="s">
        <v>576</v>
      </c>
      <c r="S32" s="4" t="s">
        <v>7</v>
      </c>
      <c r="T32" s="4" t="s">
        <v>313</v>
      </c>
      <c r="U32" s="4" t="s">
        <v>20</v>
      </c>
      <c r="V32" s="4"/>
      <c r="W32" s="24"/>
    </row>
    <row r="33" spans="1:23" s="6" customFormat="1" ht="14.1" customHeight="1" x14ac:dyDescent="0.25">
      <c r="A33" s="36"/>
      <c r="B33" s="24" t="s">
        <v>38</v>
      </c>
      <c r="C33" s="23">
        <v>1</v>
      </c>
      <c r="D33" s="24" t="s">
        <v>139</v>
      </c>
      <c r="E33" s="35" t="str">
        <f t="shared" si="0"/>
        <v xml:space="preserve">MD112-1002-0306 </v>
      </c>
      <c r="F33" s="35" t="str">
        <f t="shared" si="1"/>
        <v/>
      </c>
      <c r="G33" s="35" t="s">
        <v>335</v>
      </c>
      <c r="H33" s="35" t="s">
        <v>429</v>
      </c>
      <c r="I33" s="24" t="s">
        <v>270</v>
      </c>
      <c r="J33" s="15">
        <v>27.754560000000001</v>
      </c>
      <c r="K33" s="23" t="s">
        <v>21</v>
      </c>
      <c r="L33" s="21" t="s">
        <v>271</v>
      </c>
      <c r="M33" s="3">
        <v>41116</v>
      </c>
      <c r="N33" s="3">
        <v>41150</v>
      </c>
      <c r="O33" s="22" t="s">
        <v>26</v>
      </c>
      <c r="P33" s="32" t="s">
        <v>546</v>
      </c>
      <c r="Q33" s="4" t="s">
        <v>20</v>
      </c>
      <c r="R33" s="4" t="s">
        <v>577</v>
      </c>
      <c r="S33" s="4" t="s">
        <v>7</v>
      </c>
      <c r="T33" s="4" t="s">
        <v>313</v>
      </c>
      <c r="U33" s="4" t="s">
        <v>20</v>
      </c>
      <c r="V33" s="4"/>
      <c r="W33" s="24"/>
    </row>
    <row r="34" spans="1:23" s="6" customFormat="1" ht="14.1" customHeight="1" x14ac:dyDescent="0.25">
      <c r="A34" s="36"/>
      <c r="B34" s="24" t="s">
        <v>39</v>
      </c>
      <c r="C34" s="23">
        <v>8</v>
      </c>
      <c r="D34" s="24" t="s">
        <v>140</v>
      </c>
      <c r="E34" s="35" t="str">
        <f t="shared" si="0"/>
        <v xml:space="preserve">MD112-1003-0511 </v>
      </c>
      <c r="F34" s="35" t="str">
        <f t="shared" si="1"/>
        <v/>
      </c>
      <c r="G34" s="35" t="s">
        <v>336</v>
      </c>
      <c r="H34" s="35" t="s">
        <v>429</v>
      </c>
      <c r="I34" s="24" t="s">
        <v>270</v>
      </c>
      <c r="J34" s="15">
        <v>176.52</v>
      </c>
      <c r="K34" s="23" t="s">
        <v>21</v>
      </c>
      <c r="L34" s="21" t="s">
        <v>271</v>
      </c>
      <c r="M34" s="3">
        <v>41116</v>
      </c>
      <c r="N34" s="3">
        <v>41150</v>
      </c>
      <c r="O34" s="22" t="s">
        <v>26</v>
      </c>
      <c r="P34" s="32" t="s">
        <v>546</v>
      </c>
      <c r="Q34" s="4" t="s">
        <v>20</v>
      </c>
      <c r="R34" s="4" t="s">
        <v>578</v>
      </c>
      <c r="S34" s="4" t="s">
        <v>7</v>
      </c>
      <c r="T34" s="4" t="s">
        <v>313</v>
      </c>
      <c r="U34" s="4" t="s">
        <v>20</v>
      </c>
      <c r="V34" s="4"/>
      <c r="W34" s="24"/>
    </row>
    <row r="35" spans="1:23" s="6" customFormat="1" ht="14.1" customHeight="1" x14ac:dyDescent="0.25">
      <c r="A35" s="36"/>
      <c r="B35" s="24" t="s">
        <v>40</v>
      </c>
      <c r="C35" s="23">
        <v>1</v>
      </c>
      <c r="D35" s="24" t="s">
        <v>141</v>
      </c>
      <c r="E35" s="35" t="str">
        <f t="shared" si="0"/>
        <v xml:space="preserve">MD114-1001-0004 </v>
      </c>
      <c r="F35" s="35" t="str">
        <f t="shared" si="1"/>
        <v/>
      </c>
      <c r="G35" s="35" t="s">
        <v>337</v>
      </c>
      <c r="H35" s="35" t="s">
        <v>429</v>
      </c>
      <c r="I35" s="24" t="s">
        <v>270</v>
      </c>
      <c r="J35" s="15">
        <v>3.4</v>
      </c>
      <c r="K35" s="23" t="s">
        <v>21</v>
      </c>
      <c r="L35" s="21" t="s">
        <v>271</v>
      </c>
      <c r="M35" s="3">
        <v>41116</v>
      </c>
      <c r="N35" s="3">
        <v>41150</v>
      </c>
      <c r="O35" s="22" t="s">
        <v>26</v>
      </c>
      <c r="P35" s="32" t="s">
        <v>546</v>
      </c>
      <c r="Q35" s="4" t="s">
        <v>20</v>
      </c>
      <c r="R35" s="4" t="s">
        <v>579</v>
      </c>
      <c r="S35" s="4" t="s">
        <v>7</v>
      </c>
      <c r="T35" s="4" t="s">
        <v>313</v>
      </c>
      <c r="U35" s="4" t="s">
        <v>20</v>
      </c>
      <c r="V35" s="4"/>
      <c r="W35" s="24"/>
    </row>
    <row r="36" spans="1:23" s="6" customFormat="1" ht="14.1" customHeight="1" x14ac:dyDescent="0.25">
      <c r="A36" s="36"/>
      <c r="B36" s="24" t="s">
        <v>40</v>
      </c>
      <c r="C36" s="23">
        <v>6</v>
      </c>
      <c r="D36" s="24" t="s">
        <v>142</v>
      </c>
      <c r="E36" s="35" t="str">
        <f t="shared" si="0"/>
        <v xml:space="preserve">MD114-1001-0006  </v>
      </c>
      <c r="F36" s="35" t="str">
        <f t="shared" si="1"/>
        <v/>
      </c>
      <c r="G36" s="35" t="s">
        <v>338</v>
      </c>
      <c r="H36" s="35" t="s">
        <v>429</v>
      </c>
      <c r="I36" s="24" t="s">
        <v>270</v>
      </c>
      <c r="J36" s="15">
        <v>51.76</v>
      </c>
      <c r="K36" s="23" t="s">
        <v>21</v>
      </c>
      <c r="L36" s="21" t="s">
        <v>271</v>
      </c>
      <c r="M36" s="3">
        <v>41116</v>
      </c>
      <c r="N36" s="3">
        <v>41150</v>
      </c>
      <c r="O36" s="22" t="s">
        <v>26</v>
      </c>
      <c r="P36" s="32" t="s">
        <v>546</v>
      </c>
      <c r="Q36" s="4" t="s">
        <v>20</v>
      </c>
      <c r="R36" s="4" t="s">
        <v>580</v>
      </c>
      <c r="S36" s="4" t="s">
        <v>7</v>
      </c>
      <c r="T36" s="4" t="s">
        <v>313</v>
      </c>
      <c r="U36" s="4" t="s">
        <v>20</v>
      </c>
      <c r="V36" s="4"/>
      <c r="W36" s="24"/>
    </row>
    <row r="37" spans="1:23" s="6" customFormat="1" ht="14.1" customHeight="1" x14ac:dyDescent="0.25">
      <c r="A37" s="36"/>
      <c r="B37" s="24" t="s">
        <v>41</v>
      </c>
      <c r="C37" s="23">
        <v>1</v>
      </c>
      <c r="D37" s="24" t="s">
        <v>143</v>
      </c>
      <c r="E37" s="35" t="str">
        <f t="shared" si="0"/>
        <v xml:space="preserve">MD153-1001-0003 </v>
      </c>
      <c r="F37" s="35" t="str">
        <f t="shared" si="1"/>
        <v/>
      </c>
      <c r="G37" s="35" t="s">
        <v>339</v>
      </c>
      <c r="H37" s="35" t="s">
        <v>429</v>
      </c>
      <c r="I37" s="24" t="s">
        <v>270</v>
      </c>
      <c r="J37" s="15">
        <v>2.5099999999999998</v>
      </c>
      <c r="K37" s="23" t="s">
        <v>21</v>
      </c>
      <c r="L37" s="21" t="s">
        <v>271</v>
      </c>
      <c r="M37" s="3">
        <v>41116</v>
      </c>
      <c r="N37" s="3">
        <v>41150</v>
      </c>
      <c r="O37" s="22" t="s">
        <v>26</v>
      </c>
      <c r="P37" s="32" t="s">
        <v>546</v>
      </c>
      <c r="Q37" s="4" t="s">
        <v>20</v>
      </c>
      <c r="R37" s="4" t="s">
        <v>581</v>
      </c>
      <c r="S37" s="4" t="s">
        <v>7</v>
      </c>
      <c r="T37" s="4" t="s">
        <v>313</v>
      </c>
      <c r="U37" s="4" t="s">
        <v>20</v>
      </c>
      <c r="V37" s="4"/>
      <c r="W37" s="24"/>
    </row>
    <row r="38" spans="1:23" s="6" customFormat="1" ht="14.1" customHeight="1" x14ac:dyDescent="0.25">
      <c r="A38" s="36"/>
      <c r="B38" s="24" t="s">
        <v>41</v>
      </c>
      <c r="C38" s="23">
        <v>1</v>
      </c>
      <c r="D38" s="24" t="s">
        <v>144</v>
      </c>
      <c r="E38" s="35" t="str">
        <f t="shared" si="0"/>
        <v xml:space="preserve">MD153-1001-0005  </v>
      </c>
      <c r="F38" s="35" t="str">
        <f t="shared" si="1"/>
        <v/>
      </c>
      <c r="G38" s="35" t="s">
        <v>340</v>
      </c>
      <c r="H38" s="35" t="s">
        <v>429</v>
      </c>
      <c r="I38" s="24" t="s">
        <v>270</v>
      </c>
      <c r="J38" s="15">
        <v>27.80688</v>
      </c>
      <c r="K38" s="23" t="s">
        <v>21</v>
      </c>
      <c r="L38" s="21" t="s">
        <v>271</v>
      </c>
      <c r="M38" s="3">
        <v>41116</v>
      </c>
      <c r="N38" s="3">
        <v>41150</v>
      </c>
      <c r="O38" s="22" t="s">
        <v>26</v>
      </c>
      <c r="P38" s="32" t="s">
        <v>546</v>
      </c>
      <c r="Q38" s="4" t="s">
        <v>20</v>
      </c>
      <c r="R38" s="4" t="s">
        <v>582</v>
      </c>
      <c r="S38" s="4" t="s">
        <v>7</v>
      </c>
      <c r="T38" s="4" t="s">
        <v>313</v>
      </c>
      <c r="U38" s="4" t="s">
        <v>20</v>
      </c>
      <c r="V38" s="4"/>
      <c r="W38" s="24"/>
    </row>
    <row r="39" spans="1:23" s="6" customFormat="1" ht="14.1" customHeight="1" x14ac:dyDescent="0.25">
      <c r="A39" s="36"/>
      <c r="B39" s="24" t="s">
        <v>41</v>
      </c>
      <c r="C39" s="23">
        <v>1</v>
      </c>
      <c r="D39" s="24" t="s">
        <v>145</v>
      </c>
      <c r="E39" s="35" t="str">
        <f t="shared" si="0"/>
        <v xml:space="preserve">MD153-1001-0006 </v>
      </c>
      <c r="F39" s="35" t="str">
        <f t="shared" si="1"/>
        <v/>
      </c>
      <c r="G39" s="35" t="s">
        <v>341</v>
      </c>
      <c r="H39" s="35" t="s">
        <v>429</v>
      </c>
      <c r="I39" s="24" t="s">
        <v>270</v>
      </c>
      <c r="J39" s="15">
        <v>4.9489999999999998</v>
      </c>
      <c r="K39" s="23" t="s">
        <v>21</v>
      </c>
      <c r="L39" s="21" t="s">
        <v>271</v>
      </c>
      <c r="M39" s="3">
        <v>41116</v>
      </c>
      <c r="N39" s="3">
        <v>41150</v>
      </c>
      <c r="O39" s="22" t="s">
        <v>26</v>
      </c>
      <c r="P39" s="32" t="s">
        <v>546</v>
      </c>
      <c r="Q39" s="4" t="s">
        <v>20</v>
      </c>
      <c r="R39" s="4" t="s">
        <v>583</v>
      </c>
      <c r="S39" s="4" t="s">
        <v>7</v>
      </c>
      <c r="T39" s="4" t="s">
        <v>313</v>
      </c>
      <c r="U39" s="4" t="s">
        <v>20</v>
      </c>
      <c r="V39" s="4"/>
      <c r="W39" s="24"/>
    </row>
    <row r="40" spans="1:23" s="6" customFormat="1" ht="14.1" customHeight="1" x14ac:dyDescent="0.25">
      <c r="A40" s="36"/>
      <c r="B40" s="24" t="s">
        <v>41</v>
      </c>
      <c r="C40" s="23">
        <v>24</v>
      </c>
      <c r="D40" s="24" t="s">
        <v>146</v>
      </c>
      <c r="E40" s="35" t="str">
        <f t="shared" si="0"/>
        <v xml:space="preserve">MD153-5004-0003 </v>
      </c>
      <c r="F40" s="35" t="str">
        <f t="shared" si="1"/>
        <v/>
      </c>
      <c r="G40" s="35" t="s">
        <v>342</v>
      </c>
      <c r="H40" s="35" t="s">
        <v>429</v>
      </c>
      <c r="I40" s="24" t="s">
        <v>270</v>
      </c>
      <c r="J40" s="15">
        <v>4.0949999999999998</v>
      </c>
      <c r="K40" s="23" t="s">
        <v>21</v>
      </c>
      <c r="L40" s="21" t="s">
        <v>271</v>
      </c>
      <c r="M40" s="3">
        <v>41116</v>
      </c>
      <c r="N40" s="3">
        <v>41150</v>
      </c>
      <c r="O40" s="22" t="s">
        <v>26</v>
      </c>
      <c r="P40" s="32" t="s">
        <v>546</v>
      </c>
      <c r="Q40" s="4" t="s">
        <v>20</v>
      </c>
      <c r="R40" s="4" t="s">
        <v>584</v>
      </c>
      <c r="S40" s="4" t="s">
        <v>7</v>
      </c>
      <c r="T40" s="4" t="s">
        <v>313</v>
      </c>
      <c r="U40" s="4" t="s">
        <v>20</v>
      </c>
      <c r="V40" s="4"/>
      <c r="W40" s="24"/>
    </row>
    <row r="41" spans="1:23" s="6" customFormat="1" ht="14.1" customHeight="1" x14ac:dyDescent="0.25">
      <c r="A41" s="36"/>
      <c r="B41" s="24" t="s">
        <v>41</v>
      </c>
      <c r="C41" s="23">
        <v>2</v>
      </c>
      <c r="D41" s="24" t="s">
        <v>147</v>
      </c>
      <c r="E41" s="35" t="str">
        <f t="shared" si="0"/>
        <v xml:space="preserve">MD153-5004-0006  </v>
      </c>
      <c r="F41" s="35" t="str">
        <f t="shared" si="1"/>
        <v/>
      </c>
      <c r="G41" s="35" t="s">
        <v>343</v>
      </c>
      <c r="H41" s="35" t="s">
        <v>429</v>
      </c>
      <c r="I41" s="24" t="s">
        <v>270</v>
      </c>
      <c r="J41" s="15">
        <v>24.824000000000002</v>
      </c>
      <c r="K41" s="23" t="s">
        <v>21</v>
      </c>
      <c r="L41" s="21" t="s">
        <v>271</v>
      </c>
      <c r="M41" s="3">
        <v>41116</v>
      </c>
      <c r="N41" s="3">
        <v>41150</v>
      </c>
      <c r="O41" s="22" t="s">
        <v>26</v>
      </c>
      <c r="P41" s="32" t="s">
        <v>546</v>
      </c>
      <c r="Q41" s="4" t="s">
        <v>20</v>
      </c>
      <c r="R41" s="4" t="s">
        <v>585</v>
      </c>
      <c r="S41" s="4" t="s">
        <v>7</v>
      </c>
      <c r="T41" s="4" t="s">
        <v>313</v>
      </c>
      <c r="U41" s="4" t="s">
        <v>20</v>
      </c>
      <c r="V41" s="4"/>
      <c r="W41" s="24"/>
    </row>
    <row r="42" spans="1:23" s="6" customFormat="1" ht="14.1" customHeight="1" x14ac:dyDescent="0.25">
      <c r="A42" s="36"/>
      <c r="B42" s="24" t="s">
        <v>42</v>
      </c>
      <c r="C42" s="23">
        <v>1</v>
      </c>
      <c r="D42" s="24" t="s">
        <v>148</v>
      </c>
      <c r="E42" s="35" t="str">
        <f t="shared" si="0"/>
        <v xml:space="preserve">ME192-0070-0002 </v>
      </c>
      <c r="F42" s="35" t="str">
        <f t="shared" si="1"/>
        <v/>
      </c>
      <c r="G42" s="35" t="s">
        <v>344</v>
      </c>
      <c r="H42" s="35" t="s">
        <v>429</v>
      </c>
      <c r="I42" s="24" t="s">
        <v>270</v>
      </c>
      <c r="J42" s="15">
        <v>824.9</v>
      </c>
      <c r="K42" s="23" t="s">
        <v>21</v>
      </c>
      <c r="L42" s="21" t="s">
        <v>271</v>
      </c>
      <c r="M42" s="3">
        <v>41116</v>
      </c>
      <c r="N42" s="3">
        <v>41150</v>
      </c>
      <c r="O42" s="22" t="s">
        <v>26</v>
      </c>
      <c r="P42" s="32" t="s">
        <v>546</v>
      </c>
      <c r="Q42" s="4" t="s">
        <v>20</v>
      </c>
      <c r="R42" s="4" t="s">
        <v>586</v>
      </c>
      <c r="S42" s="4" t="s">
        <v>7</v>
      </c>
      <c r="T42" s="4" t="s">
        <v>313</v>
      </c>
      <c r="U42" s="4" t="s">
        <v>20</v>
      </c>
      <c r="V42" s="4"/>
      <c r="W42" s="24"/>
    </row>
    <row r="43" spans="1:23" s="6" customFormat="1" ht="14.1" customHeight="1" x14ac:dyDescent="0.25">
      <c r="A43" s="36"/>
      <c r="B43" s="24" t="s">
        <v>43</v>
      </c>
      <c r="C43" s="23">
        <v>24</v>
      </c>
      <c r="D43" s="24" t="s">
        <v>149</v>
      </c>
      <c r="E43" s="35" t="str">
        <f t="shared" si="0"/>
        <v xml:space="preserve">ME416-0030-0002 </v>
      </c>
      <c r="F43" s="35" t="str">
        <f t="shared" si="1"/>
        <v/>
      </c>
      <c r="G43" s="35" t="s">
        <v>345</v>
      </c>
      <c r="H43" s="35" t="s">
        <v>429</v>
      </c>
      <c r="I43" s="24" t="s">
        <v>270</v>
      </c>
      <c r="J43" s="15">
        <v>4.3536000000000001</v>
      </c>
      <c r="K43" s="23" t="s">
        <v>21</v>
      </c>
      <c r="L43" s="21" t="s">
        <v>271</v>
      </c>
      <c r="M43" s="3">
        <v>41116</v>
      </c>
      <c r="N43" s="3">
        <v>41150</v>
      </c>
      <c r="O43" s="22" t="s">
        <v>26</v>
      </c>
      <c r="P43" s="32" t="s">
        <v>546</v>
      </c>
      <c r="Q43" s="4" t="s">
        <v>20</v>
      </c>
      <c r="R43" s="4" t="s">
        <v>587</v>
      </c>
      <c r="S43" s="4" t="s">
        <v>7</v>
      </c>
      <c r="T43" s="4" t="s">
        <v>313</v>
      </c>
      <c r="U43" s="4" t="s">
        <v>20</v>
      </c>
      <c r="V43" s="4"/>
      <c r="W43" s="24"/>
    </row>
    <row r="44" spans="1:23" s="6" customFormat="1" ht="14.1" customHeight="1" x14ac:dyDescent="0.25">
      <c r="A44" s="36"/>
      <c r="B44" s="24" t="s">
        <v>40</v>
      </c>
      <c r="C44" s="23">
        <v>8</v>
      </c>
      <c r="D44" s="24" t="s">
        <v>150</v>
      </c>
      <c r="E44" s="35" t="str">
        <f t="shared" si="0"/>
        <v xml:space="preserve">MS21043-5_V </v>
      </c>
      <c r="F44" s="35" t="str">
        <f t="shared" si="1"/>
        <v/>
      </c>
      <c r="G44" s="35" t="s">
        <v>346</v>
      </c>
      <c r="H44" s="35" t="s">
        <v>429</v>
      </c>
      <c r="I44" s="24" t="s">
        <v>270</v>
      </c>
      <c r="J44" s="15">
        <v>0.75</v>
      </c>
      <c r="K44" s="23" t="s">
        <v>21</v>
      </c>
      <c r="L44" s="21" t="s">
        <v>271</v>
      </c>
      <c r="M44" s="3">
        <v>41116</v>
      </c>
      <c r="N44" s="3">
        <v>41150</v>
      </c>
      <c r="O44" s="22" t="s">
        <v>26</v>
      </c>
      <c r="P44" s="32" t="s">
        <v>546</v>
      </c>
      <c r="Q44" s="4" t="s">
        <v>20</v>
      </c>
      <c r="R44" s="4" t="s">
        <v>588</v>
      </c>
      <c r="S44" s="4" t="s">
        <v>7</v>
      </c>
      <c r="T44" s="4" t="s">
        <v>313</v>
      </c>
      <c r="U44" s="4" t="s">
        <v>20</v>
      </c>
      <c r="V44" s="4"/>
      <c r="W44" s="24"/>
    </row>
    <row r="45" spans="1:23" s="6" customFormat="1" ht="14.1" customHeight="1" x14ac:dyDescent="0.25">
      <c r="A45" s="36"/>
      <c r="B45" s="24" t="s">
        <v>40</v>
      </c>
      <c r="C45" s="23">
        <v>8</v>
      </c>
      <c r="D45" s="24" t="s">
        <v>151</v>
      </c>
      <c r="E45" s="35" t="str">
        <f t="shared" si="0"/>
        <v xml:space="preserve">MS21043-6_V </v>
      </c>
      <c r="F45" s="35" t="str">
        <f t="shared" si="1"/>
        <v/>
      </c>
      <c r="G45" s="35" t="s">
        <v>347</v>
      </c>
      <c r="H45" s="35" t="s">
        <v>429</v>
      </c>
      <c r="I45" s="24" t="s">
        <v>270</v>
      </c>
      <c r="J45" s="15">
        <v>4.59</v>
      </c>
      <c r="K45" s="23" t="s">
        <v>21</v>
      </c>
      <c r="L45" s="21" t="s">
        <v>271</v>
      </c>
      <c r="M45" s="3">
        <v>41116</v>
      </c>
      <c r="N45" s="3">
        <v>41150</v>
      </c>
      <c r="O45" s="22" t="s">
        <v>26</v>
      </c>
      <c r="P45" s="32" t="s">
        <v>546</v>
      </c>
      <c r="Q45" s="4" t="s">
        <v>20</v>
      </c>
      <c r="R45" s="4" t="s">
        <v>589</v>
      </c>
      <c r="S45" s="4" t="s">
        <v>7</v>
      </c>
      <c r="T45" s="4" t="s">
        <v>313</v>
      </c>
      <c r="U45" s="4" t="s">
        <v>20</v>
      </c>
      <c r="V45" s="4"/>
      <c r="W45" s="24"/>
    </row>
    <row r="46" spans="1:23" s="6" customFormat="1" ht="14.1" customHeight="1" x14ac:dyDescent="0.25">
      <c r="A46" s="36"/>
      <c r="B46" s="24" t="s">
        <v>44</v>
      </c>
      <c r="C46" s="23">
        <v>1</v>
      </c>
      <c r="D46" s="24" t="s">
        <v>152</v>
      </c>
      <c r="E46" s="35" t="str">
        <f t="shared" si="0"/>
        <v xml:space="preserve">NAS1003-20A_V </v>
      </c>
      <c r="F46" s="35" t="str">
        <f t="shared" si="1"/>
        <v/>
      </c>
      <c r="G46" s="35" t="s">
        <v>348</v>
      </c>
      <c r="H46" s="35" t="s">
        <v>429</v>
      </c>
      <c r="I46" s="24" t="s">
        <v>270</v>
      </c>
      <c r="J46" s="15">
        <v>7.06</v>
      </c>
      <c r="K46" s="23" t="s">
        <v>21</v>
      </c>
      <c r="L46" s="21" t="s">
        <v>271</v>
      </c>
      <c r="M46" s="3">
        <v>41116</v>
      </c>
      <c r="N46" s="3">
        <v>41150</v>
      </c>
      <c r="O46" s="22" t="s">
        <v>26</v>
      </c>
      <c r="P46" s="32" t="s">
        <v>546</v>
      </c>
      <c r="Q46" s="4" t="s">
        <v>20</v>
      </c>
      <c r="R46" s="4" t="s">
        <v>590</v>
      </c>
      <c r="S46" s="4" t="s">
        <v>7</v>
      </c>
      <c r="T46" s="4" t="s">
        <v>313</v>
      </c>
      <c r="U46" s="4" t="s">
        <v>20</v>
      </c>
      <c r="V46" s="4"/>
      <c r="W46" s="24"/>
    </row>
    <row r="47" spans="1:23" s="6" customFormat="1" ht="14.1" customHeight="1" x14ac:dyDescent="0.25">
      <c r="A47" s="36"/>
      <c r="B47" s="24" t="s">
        <v>45</v>
      </c>
      <c r="C47" s="23">
        <v>1</v>
      </c>
      <c r="D47" s="24" t="s">
        <v>153</v>
      </c>
      <c r="E47" s="35" t="str">
        <f t="shared" si="0"/>
        <v xml:space="preserve">NAS1003-6A </v>
      </c>
      <c r="F47" s="35" t="str">
        <f t="shared" si="1"/>
        <v/>
      </c>
      <c r="G47" s="35" t="s">
        <v>349</v>
      </c>
      <c r="H47" s="35" t="s">
        <v>429</v>
      </c>
      <c r="I47" s="24" t="s">
        <v>270</v>
      </c>
      <c r="J47" s="15">
        <v>393.36</v>
      </c>
      <c r="K47" s="23" t="s">
        <v>21</v>
      </c>
      <c r="L47" s="21" t="s">
        <v>271</v>
      </c>
      <c r="M47" s="3">
        <v>41116</v>
      </c>
      <c r="N47" s="3">
        <v>41150</v>
      </c>
      <c r="O47" s="22" t="s">
        <v>26</v>
      </c>
      <c r="P47" s="32" t="s">
        <v>546</v>
      </c>
      <c r="Q47" s="4" t="s">
        <v>20</v>
      </c>
      <c r="R47" s="4" t="s">
        <v>591</v>
      </c>
      <c r="S47" s="4" t="s">
        <v>7</v>
      </c>
      <c r="T47" s="4" t="s">
        <v>313</v>
      </c>
      <c r="U47" s="4" t="s">
        <v>20</v>
      </c>
      <c r="V47" s="4"/>
      <c r="W47" s="24"/>
    </row>
    <row r="48" spans="1:23" s="6" customFormat="1" ht="14.1" customHeight="1" x14ac:dyDescent="0.25">
      <c r="A48" s="36"/>
      <c r="B48" s="24" t="s">
        <v>46</v>
      </c>
      <c r="C48" s="23">
        <v>1</v>
      </c>
      <c r="D48" s="24" t="s">
        <v>154</v>
      </c>
      <c r="E48" s="35" t="str">
        <f t="shared" si="0"/>
        <v xml:space="preserve">NAS1351N4-32  </v>
      </c>
      <c r="F48" s="35" t="str">
        <f t="shared" si="1"/>
        <v/>
      </c>
      <c r="G48" s="35" t="s">
        <v>350</v>
      </c>
      <c r="H48" s="35" t="s">
        <v>429</v>
      </c>
      <c r="I48" s="24" t="s">
        <v>270</v>
      </c>
      <c r="J48" s="15">
        <v>120</v>
      </c>
      <c r="K48" s="23" t="s">
        <v>21</v>
      </c>
      <c r="L48" s="21" t="s">
        <v>271</v>
      </c>
      <c r="M48" s="3">
        <v>41116</v>
      </c>
      <c r="N48" s="3">
        <v>41150</v>
      </c>
      <c r="O48" s="22" t="s">
        <v>26</v>
      </c>
      <c r="P48" s="32" t="s">
        <v>546</v>
      </c>
      <c r="Q48" s="4" t="s">
        <v>20</v>
      </c>
      <c r="R48" s="4" t="s">
        <v>592</v>
      </c>
      <c r="S48" s="4" t="s">
        <v>7</v>
      </c>
      <c r="T48" s="4" t="s">
        <v>313</v>
      </c>
      <c r="U48" s="4" t="s">
        <v>20</v>
      </c>
      <c r="V48" s="4"/>
      <c r="W48" s="24"/>
    </row>
    <row r="49" spans="1:23" s="6" customFormat="1" ht="14.1" customHeight="1" x14ac:dyDescent="0.25">
      <c r="A49" s="36"/>
      <c r="B49" s="24" t="s">
        <v>41</v>
      </c>
      <c r="C49" s="23">
        <v>6</v>
      </c>
      <c r="D49" s="24" t="s">
        <v>155</v>
      </c>
      <c r="E49" s="35" t="str">
        <f t="shared" si="0"/>
        <v xml:space="preserve">NAS1587-5L_V </v>
      </c>
      <c r="F49" s="35" t="str">
        <f t="shared" si="1"/>
        <v/>
      </c>
      <c r="G49" s="35" t="s">
        <v>351</v>
      </c>
      <c r="H49" s="35" t="s">
        <v>429</v>
      </c>
      <c r="I49" s="24" t="s">
        <v>270</v>
      </c>
      <c r="J49" s="15">
        <v>0.73</v>
      </c>
      <c r="K49" s="23" t="s">
        <v>21</v>
      </c>
      <c r="L49" s="21" t="s">
        <v>271</v>
      </c>
      <c r="M49" s="3">
        <v>41116</v>
      </c>
      <c r="N49" s="3">
        <v>41150</v>
      </c>
      <c r="O49" s="22" t="s">
        <v>26</v>
      </c>
      <c r="P49" s="32" t="s">
        <v>546</v>
      </c>
      <c r="Q49" s="4" t="s">
        <v>20</v>
      </c>
      <c r="R49" s="4" t="s">
        <v>593</v>
      </c>
      <c r="S49" s="4" t="s">
        <v>7</v>
      </c>
      <c r="T49" s="4" t="s">
        <v>313</v>
      </c>
      <c r="U49" s="4" t="s">
        <v>20</v>
      </c>
      <c r="V49" s="4"/>
      <c r="W49" s="24"/>
    </row>
    <row r="50" spans="1:23" s="6" customFormat="1" ht="14.1" customHeight="1" x14ac:dyDescent="0.25">
      <c r="A50" s="36"/>
      <c r="B50" s="24" t="s">
        <v>47</v>
      </c>
      <c r="C50" s="23">
        <v>6</v>
      </c>
      <c r="D50" s="24" t="s">
        <v>156</v>
      </c>
      <c r="E50" s="35" t="str">
        <f t="shared" si="0"/>
        <v xml:space="preserve">NAS1587A3C_V </v>
      </c>
      <c r="F50" s="35" t="str">
        <f t="shared" si="1"/>
        <v/>
      </c>
      <c r="G50" s="35" t="s">
        <v>352</v>
      </c>
      <c r="H50" s="35" t="s">
        <v>429</v>
      </c>
      <c r="I50" s="24" t="s">
        <v>270</v>
      </c>
      <c r="J50" s="15">
        <v>8.9280000000000008</v>
      </c>
      <c r="K50" s="23" t="s">
        <v>21</v>
      </c>
      <c r="L50" s="21" t="s">
        <v>271</v>
      </c>
      <c r="M50" s="3">
        <v>41116</v>
      </c>
      <c r="N50" s="3">
        <v>41150</v>
      </c>
      <c r="O50" s="22" t="s">
        <v>26</v>
      </c>
      <c r="P50" s="32" t="s">
        <v>546</v>
      </c>
      <c r="Q50" s="4" t="s">
        <v>20</v>
      </c>
      <c r="R50" s="4" t="s">
        <v>594</v>
      </c>
      <c r="S50" s="4" t="s">
        <v>7</v>
      </c>
      <c r="T50" s="4" t="s">
        <v>313</v>
      </c>
      <c r="U50" s="4" t="s">
        <v>20</v>
      </c>
      <c r="V50" s="4"/>
      <c r="W50" s="24"/>
    </row>
    <row r="51" spans="1:23" s="6" customFormat="1" ht="14.1" customHeight="1" x14ac:dyDescent="0.25">
      <c r="A51" s="36"/>
      <c r="B51" s="24" t="s">
        <v>48</v>
      </c>
      <c r="C51" s="23">
        <v>1</v>
      </c>
      <c r="D51" s="24" t="s">
        <v>157</v>
      </c>
      <c r="E51" s="35" t="str">
        <f t="shared" si="0"/>
        <v xml:space="preserve">NAS620C10 </v>
      </c>
      <c r="F51" s="35" t="str">
        <f t="shared" si="1"/>
        <v/>
      </c>
      <c r="G51" s="35" t="s">
        <v>353</v>
      </c>
      <c r="H51" s="35" t="s">
        <v>429</v>
      </c>
      <c r="I51" s="24" t="s">
        <v>270</v>
      </c>
      <c r="J51" s="15">
        <v>7.12</v>
      </c>
      <c r="K51" s="23" t="s">
        <v>21</v>
      </c>
      <c r="L51" s="21" t="s">
        <v>271</v>
      </c>
      <c r="M51" s="3">
        <v>41116</v>
      </c>
      <c r="N51" s="3">
        <v>41150</v>
      </c>
      <c r="O51" s="22" t="s">
        <v>5</v>
      </c>
      <c r="P51" s="32" t="s">
        <v>545</v>
      </c>
      <c r="Q51" s="4" t="s">
        <v>20</v>
      </c>
      <c r="R51" s="4" t="s">
        <v>595</v>
      </c>
      <c r="S51" s="4" t="s">
        <v>7</v>
      </c>
      <c r="T51" s="4" t="s">
        <v>313</v>
      </c>
      <c r="U51" s="4" t="s">
        <v>20</v>
      </c>
      <c r="V51" s="4"/>
      <c r="W51" s="24"/>
    </row>
    <row r="52" spans="1:23" s="6" customFormat="1" ht="14.1" customHeight="1" x14ac:dyDescent="0.25">
      <c r="A52" s="36"/>
      <c r="B52" s="24" t="s">
        <v>49</v>
      </c>
      <c r="C52" s="23">
        <v>1</v>
      </c>
      <c r="D52" s="24" t="s">
        <v>158</v>
      </c>
      <c r="E52" s="35" t="str">
        <f t="shared" si="0"/>
        <v xml:space="preserve">NAS620C416L_V </v>
      </c>
      <c r="F52" s="35" t="str">
        <f t="shared" si="1"/>
        <v/>
      </c>
      <c r="G52" s="35" t="s">
        <v>354</v>
      </c>
      <c r="H52" s="35" t="s">
        <v>429</v>
      </c>
      <c r="I52" s="24" t="s">
        <v>270</v>
      </c>
      <c r="J52" s="15">
        <v>8.7999999999999995E-2</v>
      </c>
      <c r="K52" s="23" t="s">
        <v>21</v>
      </c>
      <c r="L52" s="21" t="s">
        <v>271</v>
      </c>
      <c r="M52" s="3">
        <v>41116</v>
      </c>
      <c r="N52" s="3">
        <v>41150</v>
      </c>
      <c r="O52" s="22" t="s">
        <v>26</v>
      </c>
      <c r="P52" s="32" t="s">
        <v>546</v>
      </c>
      <c r="Q52" s="4" t="s">
        <v>20</v>
      </c>
      <c r="R52" s="4" t="s">
        <v>596</v>
      </c>
      <c r="S52" s="4" t="s">
        <v>7</v>
      </c>
      <c r="T52" s="4" t="s">
        <v>313</v>
      </c>
      <c r="U52" s="4" t="s">
        <v>20</v>
      </c>
      <c r="V52" s="4"/>
      <c r="W52" s="24"/>
    </row>
    <row r="53" spans="1:23" s="6" customFormat="1" ht="14.1" customHeight="1" x14ac:dyDescent="0.25">
      <c r="A53" s="36"/>
      <c r="B53" s="24" t="s">
        <v>296</v>
      </c>
      <c r="C53" s="23">
        <v>1</v>
      </c>
      <c r="D53" s="24" t="s">
        <v>159</v>
      </c>
      <c r="E53" s="35" t="str">
        <f t="shared" si="0"/>
        <v xml:space="preserve">P53931  </v>
      </c>
      <c r="F53" s="35" t="str">
        <f t="shared" si="1"/>
        <v>7</v>
      </c>
      <c r="G53" s="35" t="s">
        <v>355</v>
      </c>
      <c r="H53" s="35" t="s">
        <v>449</v>
      </c>
      <c r="I53" s="24" t="s">
        <v>270</v>
      </c>
      <c r="J53" s="15">
        <v>64500</v>
      </c>
      <c r="K53" s="23" t="s">
        <v>21</v>
      </c>
      <c r="L53" s="21" t="s">
        <v>271</v>
      </c>
      <c r="M53" s="3">
        <v>41116</v>
      </c>
      <c r="N53" s="3">
        <v>41150</v>
      </c>
      <c r="O53" s="22" t="s">
        <v>5</v>
      </c>
      <c r="P53" s="32" t="s">
        <v>545</v>
      </c>
      <c r="Q53" s="4" t="s">
        <v>20</v>
      </c>
      <c r="R53" s="4" t="s">
        <v>597</v>
      </c>
      <c r="S53" s="4" t="s">
        <v>7</v>
      </c>
      <c r="T53" s="4" t="s">
        <v>313</v>
      </c>
      <c r="U53" s="4" t="s">
        <v>20</v>
      </c>
      <c r="V53" s="4"/>
      <c r="W53" s="24" t="s">
        <v>297</v>
      </c>
    </row>
    <row r="54" spans="1:23" s="6" customFormat="1" ht="14.1" customHeight="1" x14ac:dyDescent="0.25">
      <c r="A54" s="36"/>
      <c r="B54" s="24" t="s">
        <v>50</v>
      </c>
      <c r="C54" s="23">
        <v>1</v>
      </c>
      <c r="D54" s="24" t="s">
        <v>160</v>
      </c>
      <c r="E54" s="35" t="str">
        <f t="shared" si="0"/>
        <v xml:space="preserve">SDD26138140-001 </v>
      </c>
      <c r="F54" s="35" t="str">
        <f t="shared" si="1"/>
        <v>0022</v>
      </c>
      <c r="G54" s="35" t="s">
        <v>356</v>
      </c>
      <c r="H54" s="35" t="s">
        <v>450</v>
      </c>
      <c r="I54" s="24" t="s">
        <v>270</v>
      </c>
      <c r="J54" s="15">
        <v>1000</v>
      </c>
      <c r="K54" s="23" t="s">
        <v>21</v>
      </c>
      <c r="L54" s="21" t="s">
        <v>271</v>
      </c>
      <c r="M54" s="3">
        <v>41116</v>
      </c>
      <c r="N54" s="3">
        <v>41150</v>
      </c>
      <c r="O54" s="22" t="s">
        <v>5</v>
      </c>
      <c r="P54" s="32" t="s">
        <v>545</v>
      </c>
      <c r="Q54" s="4" t="s">
        <v>20</v>
      </c>
      <c r="R54" s="4" t="s">
        <v>598</v>
      </c>
      <c r="S54" s="4" t="s">
        <v>7</v>
      </c>
      <c r="T54" s="4" t="s">
        <v>313</v>
      </c>
      <c r="U54" s="4" t="s">
        <v>20</v>
      </c>
      <c r="V54" s="4"/>
      <c r="W54" s="24"/>
    </row>
    <row r="55" spans="1:23" s="6" customFormat="1" ht="14.1" customHeight="1" x14ac:dyDescent="0.25">
      <c r="A55" s="36"/>
      <c r="B55" s="24" t="s">
        <v>51</v>
      </c>
      <c r="C55" s="23">
        <v>1</v>
      </c>
      <c r="D55" s="24" t="s">
        <v>161</v>
      </c>
      <c r="E55" s="35" t="str">
        <f t="shared" si="0"/>
        <v xml:space="preserve">SDD39118513-001 </v>
      </c>
      <c r="F55" s="35" t="str">
        <f t="shared" si="1"/>
        <v/>
      </c>
      <c r="G55" s="35" t="s">
        <v>357</v>
      </c>
      <c r="H55" s="35" t="s">
        <v>429</v>
      </c>
      <c r="I55" s="24" t="s">
        <v>270</v>
      </c>
      <c r="J55" s="15">
        <v>2500</v>
      </c>
      <c r="K55" s="23" t="s">
        <v>21</v>
      </c>
      <c r="L55" s="21" t="s">
        <v>271</v>
      </c>
      <c r="M55" s="3">
        <v>41116</v>
      </c>
      <c r="N55" s="3">
        <v>41150</v>
      </c>
      <c r="O55" s="22" t="s">
        <v>26</v>
      </c>
      <c r="P55" s="32" t="s">
        <v>546</v>
      </c>
      <c r="Q55" s="4" t="s">
        <v>20</v>
      </c>
      <c r="R55" s="4" t="s">
        <v>599</v>
      </c>
      <c r="S55" s="4" t="s">
        <v>7</v>
      </c>
      <c r="T55" s="4" t="s">
        <v>313</v>
      </c>
      <c r="U55" s="4" t="s">
        <v>20</v>
      </c>
      <c r="V55" s="4"/>
      <c r="W55" s="24"/>
    </row>
    <row r="56" spans="1:23" s="6" customFormat="1" ht="14.1" customHeight="1" x14ac:dyDescent="0.25">
      <c r="A56" s="36"/>
      <c r="B56" s="24" t="s">
        <v>52</v>
      </c>
      <c r="C56" s="23">
        <v>1</v>
      </c>
      <c r="D56" s="24" t="s">
        <v>162</v>
      </c>
      <c r="E56" s="35" t="str">
        <f t="shared" si="0"/>
        <v xml:space="preserve">SDD39118513-003 </v>
      </c>
      <c r="F56" s="35" t="str">
        <f t="shared" si="1"/>
        <v/>
      </c>
      <c r="G56" s="35" t="s">
        <v>358</v>
      </c>
      <c r="H56" s="35" t="s">
        <v>429</v>
      </c>
      <c r="I56" s="24" t="s">
        <v>270</v>
      </c>
      <c r="J56" s="15">
        <v>34.44</v>
      </c>
      <c r="K56" s="23" t="s">
        <v>21</v>
      </c>
      <c r="L56" s="21" t="s">
        <v>271</v>
      </c>
      <c r="M56" s="3">
        <v>41116</v>
      </c>
      <c r="N56" s="3">
        <v>41150</v>
      </c>
      <c r="O56" s="22" t="s">
        <v>26</v>
      </c>
      <c r="P56" s="32" t="s">
        <v>546</v>
      </c>
      <c r="Q56" s="4" t="s">
        <v>20</v>
      </c>
      <c r="R56" s="4" t="s">
        <v>600</v>
      </c>
      <c r="S56" s="4" t="s">
        <v>7</v>
      </c>
      <c r="T56" s="4" t="s">
        <v>313</v>
      </c>
      <c r="U56" s="4" t="s">
        <v>20</v>
      </c>
      <c r="V56" s="4"/>
      <c r="W56" s="24"/>
    </row>
    <row r="57" spans="1:23" s="6" customFormat="1" ht="14.1" customHeight="1" x14ac:dyDescent="0.25">
      <c r="A57" s="36"/>
      <c r="B57" s="24" t="s">
        <v>53</v>
      </c>
      <c r="C57" s="23">
        <v>1</v>
      </c>
      <c r="D57" s="24" t="s">
        <v>163</v>
      </c>
      <c r="E57" s="35" t="str">
        <f t="shared" si="0"/>
        <v xml:space="preserve">SDD39118513-005 </v>
      </c>
      <c r="F57" s="35" t="str">
        <f t="shared" si="1"/>
        <v/>
      </c>
      <c r="G57" s="35" t="s">
        <v>359</v>
      </c>
      <c r="H57" s="35" t="s">
        <v>429</v>
      </c>
      <c r="I57" s="24" t="s">
        <v>270</v>
      </c>
      <c r="J57" s="15">
        <v>360.06</v>
      </c>
      <c r="K57" s="23" t="s">
        <v>21</v>
      </c>
      <c r="L57" s="21" t="s">
        <v>271</v>
      </c>
      <c r="M57" s="3">
        <v>41116</v>
      </c>
      <c r="N57" s="3">
        <v>41150</v>
      </c>
      <c r="O57" s="22" t="s">
        <v>26</v>
      </c>
      <c r="P57" s="32" t="s">
        <v>546</v>
      </c>
      <c r="Q57" s="4" t="s">
        <v>20</v>
      </c>
      <c r="R57" s="4" t="s">
        <v>601</v>
      </c>
      <c r="S57" s="4" t="s">
        <v>7</v>
      </c>
      <c r="T57" s="4" t="s">
        <v>313</v>
      </c>
      <c r="U57" s="4" t="s">
        <v>20</v>
      </c>
      <c r="V57" s="4"/>
      <c r="W57" s="24"/>
    </row>
    <row r="58" spans="1:23" s="6" customFormat="1" ht="14.1" customHeight="1" x14ac:dyDescent="0.25">
      <c r="A58" s="36"/>
      <c r="B58" s="24" t="s">
        <v>44</v>
      </c>
      <c r="C58" s="23">
        <v>1</v>
      </c>
      <c r="D58" s="24" t="s">
        <v>164</v>
      </c>
      <c r="E58" s="35" t="str">
        <f t="shared" si="0"/>
        <v xml:space="preserve">SDD39118522-004 </v>
      </c>
      <c r="F58" s="35" t="str">
        <f t="shared" si="1"/>
        <v>HG7-534B</v>
      </c>
      <c r="G58" s="35" t="s">
        <v>360</v>
      </c>
      <c r="H58" s="35" t="s">
        <v>451</v>
      </c>
      <c r="I58" s="24" t="s">
        <v>270</v>
      </c>
      <c r="J58" s="15">
        <v>250</v>
      </c>
      <c r="K58" s="23" t="s">
        <v>21</v>
      </c>
      <c r="L58" s="21" t="s">
        <v>271</v>
      </c>
      <c r="M58" s="3">
        <v>41116</v>
      </c>
      <c r="N58" s="3">
        <v>41150</v>
      </c>
      <c r="O58" s="22" t="s">
        <v>26</v>
      </c>
      <c r="P58" s="32" t="s">
        <v>546</v>
      </c>
      <c r="Q58" s="4" t="s">
        <v>20</v>
      </c>
      <c r="R58" s="4" t="s">
        <v>602</v>
      </c>
      <c r="S58" s="4" t="s">
        <v>7</v>
      </c>
      <c r="T58" s="4" t="s">
        <v>313</v>
      </c>
      <c r="U58" s="4" t="s">
        <v>20</v>
      </c>
      <c r="V58" s="4"/>
      <c r="W58" s="24"/>
    </row>
    <row r="59" spans="1:23" s="6" customFormat="1" ht="14.1" customHeight="1" x14ac:dyDescent="0.25">
      <c r="A59" s="36"/>
      <c r="B59" s="24" t="s">
        <v>54</v>
      </c>
      <c r="C59" s="23">
        <v>1</v>
      </c>
      <c r="D59" s="24" t="s">
        <v>165</v>
      </c>
      <c r="E59" s="35" t="str">
        <f t="shared" si="0"/>
        <v xml:space="preserve">SED27101375-323 </v>
      </c>
      <c r="F59" s="35" t="str">
        <f t="shared" si="1"/>
        <v>1006</v>
      </c>
      <c r="G59" s="35" t="s">
        <v>361</v>
      </c>
      <c r="H59" s="35" t="s">
        <v>452</v>
      </c>
      <c r="I59" s="24" t="s">
        <v>270</v>
      </c>
      <c r="J59" s="15">
        <v>50000</v>
      </c>
      <c r="K59" s="23" t="s">
        <v>21</v>
      </c>
      <c r="L59" s="21" t="s">
        <v>271</v>
      </c>
      <c r="M59" s="3">
        <v>41116</v>
      </c>
      <c r="N59" s="3">
        <v>41150</v>
      </c>
      <c r="O59" s="22" t="s">
        <v>26</v>
      </c>
      <c r="P59" s="32" t="s">
        <v>546</v>
      </c>
      <c r="Q59" s="4" t="s">
        <v>20</v>
      </c>
      <c r="R59" s="4" t="s">
        <v>603</v>
      </c>
      <c r="S59" s="4" t="s">
        <v>7</v>
      </c>
      <c r="T59" s="4" t="s">
        <v>313</v>
      </c>
      <c r="U59" s="4" t="s">
        <v>20</v>
      </c>
      <c r="V59" s="4"/>
      <c r="W59" s="24"/>
    </row>
    <row r="60" spans="1:23" s="6" customFormat="1" ht="14.1" customHeight="1" x14ac:dyDescent="0.25">
      <c r="A60" s="36"/>
      <c r="B60" s="24" t="s">
        <v>55</v>
      </c>
      <c r="C60" s="23">
        <v>1</v>
      </c>
      <c r="D60" s="24" t="s">
        <v>166</v>
      </c>
      <c r="E60" s="35" t="str">
        <f t="shared" si="0"/>
        <v xml:space="preserve">SED27101417-301 </v>
      </c>
      <c r="F60" s="35" t="str">
        <f t="shared" si="1"/>
        <v>1006</v>
      </c>
      <c r="G60" s="35" t="s">
        <v>362</v>
      </c>
      <c r="H60" s="35" t="s">
        <v>452</v>
      </c>
      <c r="I60" s="24" t="s">
        <v>270</v>
      </c>
      <c r="J60" s="15">
        <v>5000</v>
      </c>
      <c r="K60" s="23" t="s">
        <v>21</v>
      </c>
      <c r="L60" s="21" t="s">
        <v>271</v>
      </c>
      <c r="M60" s="3">
        <v>41116</v>
      </c>
      <c r="N60" s="3">
        <v>41150</v>
      </c>
      <c r="O60" s="22" t="s">
        <v>26</v>
      </c>
      <c r="P60" s="32" t="s">
        <v>546</v>
      </c>
      <c r="Q60" s="4" t="s">
        <v>20</v>
      </c>
      <c r="R60" s="4" t="s">
        <v>604</v>
      </c>
      <c r="S60" s="4" t="s">
        <v>7</v>
      </c>
      <c r="T60" s="4" t="s">
        <v>313</v>
      </c>
      <c r="U60" s="4" t="s">
        <v>20</v>
      </c>
      <c r="V60" s="4"/>
      <c r="W60" s="24"/>
    </row>
    <row r="61" spans="1:23" s="6" customFormat="1" ht="14.1" customHeight="1" x14ac:dyDescent="0.25">
      <c r="A61" s="36"/>
      <c r="B61" s="24" t="s">
        <v>56</v>
      </c>
      <c r="C61" s="23">
        <v>1</v>
      </c>
      <c r="D61" s="24" t="s">
        <v>167</v>
      </c>
      <c r="E61" s="35" t="str">
        <f t="shared" si="0"/>
        <v xml:space="preserve">SED33102424-701 </v>
      </c>
      <c r="F61" s="35" t="str">
        <f t="shared" si="1"/>
        <v>1003</v>
      </c>
      <c r="G61" s="35" t="s">
        <v>363</v>
      </c>
      <c r="H61" s="35" t="s">
        <v>453</v>
      </c>
      <c r="I61" s="24" t="s">
        <v>270</v>
      </c>
      <c r="J61" s="15">
        <v>30000</v>
      </c>
      <c r="K61" s="23" t="s">
        <v>21</v>
      </c>
      <c r="L61" s="21" t="s">
        <v>271</v>
      </c>
      <c r="M61" s="3">
        <v>41116</v>
      </c>
      <c r="N61" s="3">
        <v>41150</v>
      </c>
      <c r="O61" s="22" t="s">
        <v>26</v>
      </c>
      <c r="P61" s="32" t="s">
        <v>546</v>
      </c>
      <c r="Q61" s="4" t="s">
        <v>20</v>
      </c>
      <c r="R61" s="4" t="s">
        <v>605</v>
      </c>
      <c r="S61" s="4" t="s">
        <v>7</v>
      </c>
      <c r="T61" s="4" t="s">
        <v>313</v>
      </c>
      <c r="U61" s="4" t="s">
        <v>20</v>
      </c>
      <c r="V61" s="4"/>
      <c r="W61" s="24"/>
    </row>
    <row r="62" spans="1:23" s="6" customFormat="1" ht="14.1" customHeight="1" x14ac:dyDescent="0.25">
      <c r="A62" s="36"/>
      <c r="B62" s="24" t="s">
        <v>298</v>
      </c>
      <c r="C62" s="23">
        <v>1</v>
      </c>
      <c r="D62" s="24" t="s">
        <v>168</v>
      </c>
      <c r="E62" s="35" t="str">
        <f t="shared" si="0"/>
        <v xml:space="preserve">SED36139682-301 </v>
      </c>
      <c r="F62" s="35" t="str">
        <f t="shared" si="1"/>
        <v>1002</v>
      </c>
      <c r="G62" s="35" t="s">
        <v>364</v>
      </c>
      <c r="H62" s="35" t="s">
        <v>454</v>
      </c>
      <c r="I62" s="24" t="s">
        <v>270</v>
      </c>
      <c r="J62" s="15">
        <v>1500</v>
      </c>
      <c r="K62" s="23" t="s">
        <v>21</v>
      </c>
      <c r="L62" s="21" t="s">
        <v>271</v>
      </c>
      <c r="M62" s="3">
        <v>41116</v>
      </c>
      <c r="N62" s="3">
        <v>41150</v>
      </c>
      <c r="O62" s="22" t="s">
        <v>26</v>
      </c>
      <c r="P62" s="32" t="s">
        <v>546</v>
      </c>
      <c r="Q62" s="4" t="s">
        <v>20</v>
      </c>
      <c r="R62" s="4" t="s">
        <v>606</v>
      </c>
      <c r="S62" s="4" t="s">
        <v>7</v>
      </c>
      <c r="T62" s="4" t="s">
        <v>313</v>
      </c>
      <c r="U62" s="4" t="s">
        <v>20</v>
      </c>
      <c r="V62" s="4"/>
      <c r="W62" s="24" t="s">
        <v>299</v>
      </c>
    </row>
    <row r="63" spans="1:23" s="6" customFormat="1" ht="14.1" customHeight="1" x14ac:dyDescent="0.25">
      <c r="A63" s="36"/>
      <c r="B63" s="24" t="s">
        <v>300</v>
      </c>
      <c r="C63" s="23">
        <v>1</v>
      </c>
      <c r="D63" s="24" t="s">
        <v>169</v>
      </c>
      <c r="E63" s="35" t="str">
        <f t="shared" si="0"/>
        <v xml:space="preserve">SED38110328-303 </v>
      </c>
      <c r="F63" s="35" t="str">
        <f t="shared" si="1"/>
        <v>009</v>
      </c>
      <c r="G63" s="35" t="s">
        <v>365</v>
      </c>
      <c r="H63" s="35" t="s">
        <v>455</v>
      </c>
      <c r="I63" s="24" t="s">
        <v>270</v>
      </c>
      <c r="J63" s="15">
        <v>200</v>
      </c>
      <c r="K63" s="23" t="s">
        <v>21</v>
      </c>
      <c r="L63" s="21" t="s">
        <v>271</v>
      </c>
      <c r="M63" s="3">
        <v>41116</v>
      </c>
      <c r="N63" s="3">
        <v>41150</v>
      </c>
      <c r="O63" s="22" t="s">
        <v>26</v>
      </c>
      <c r="P63" s="32" t="s">
        <v>546</v>
      </c>
      <c r="Q63" s="4" t="s">
        <v>20</v>
      </c>
      <c r="R63" s="4" t="s">
        <v>607</v>
      </c>
      <c r="S63" s="4" t="s">
        <v>7</v>
      </c>
      <c r="T63" s="4" t="s">
        <v>313</v>
      </c>
      <c r="U63" s="4" t="s">
        <v>20</v>
      </c>
      <c r="V63" s="4"/>
      <c r="W63" s="24" t="s">
        <v>301</v>
      </c>
    </row>
    <row r="64" spans="1:23" s="6" customFormat="1" ht="14.1" customHeight="1" x14ac:dyDescent="0.25">
      <c r="A64" s="36"/>
      <c r="B64" s="24" t="s">
        <v>302</v>
      </c>
      <c r="C64" s="23">
        <v>1</v>
      </c>
      <c r="D64" s="24" t="s">
        <v>170</v>
      </c>
      <c r="E64" s="35" t="str">
        <f t="shared" si="0"/>
        <v xml:space="preserve">SED38110328-303 </v>
      </c>
      <c r="F64" s="35" t="str">
        <f t="shared" si="1"/>
        <v>011</v>
      </c>
      <c r="G64" s="35" t="s">
        <v>365</v>
      </c>
      <c r="H64" s="35" t="s">
        <v>456</v>
      </c>
      <c r="I64" s="24" t="s">
        <v>270</v>
      </c>
      <c r="J64" s="15">
        <v>200</v>
      </c>
      <c r="K64" s="23" t="s">
        <v>21</v>
      </c>
      <c r="L64" s="21" t="s">
        <v>271</v>
      </c>
      <c r="M64" s="3">
        <v>41116</v>
      </c>
      <c r="N64" s="3">
        <v>41150</v>
      </c>
      <c r="O64" s="22" t="s">
        <v>26</v>
      </c>
      <c r="P64" s="32" t="s">
        <v>546</v>
      </c>
      <c r="Q64" s="4" t="s">
        <v>20</v>
      </c>
      <c r="R64" s="4" t="s">
        <v>608</v>
      </c>
      <c r="S64" s="4" t="s">
        <v>7</v>
      </c>
      <c r="T64" s="4" t="s">
        <v>313</v>
      </c>
      <c r="U64" s="4" t="s">
        <v>20</v>
      </c>
      <c r="V64" s="4"/>
      <c r="W64" s="24" t="s">
        <v>303</v>
      </c>
    </row>
    <row r="65" spans="1:23" s="6" customFormat="1" ht="14.1" customHeight="1" x14ac:dyDescent="0.25">
      <c r="A65" s="36"/>
      <c r="B65" s="24" t="s">
        <v>304</v>
      </c>
      <c r="C65" s="23">
        <v>1</v>
      </c>
      <c r="D65" s="24" t="s">
        <v>171</v>
      </c>
      <c r="E65" s="35" t="str">
        <f t="shared" si="0"/>
        <v xml:space="preserve">SED38110328-305 </v>
      </c>
      <c r="F65" s="35" t="str">
        <f t="shared" si="1"/>
        <v>004</v>
      </c>
      <c r="G65" s="35" t="s">
        <v>366</v>
      </c>
      <c r="H65" s="35" t="s">
        <v>457</v>
      </c>
      <c r="I65" s="24" t="s">
        <v>270</v>
      </c>
      <c r="J65" s="15">
        <v>300</v>
      </c>
      <c r="K65" s="23" t="s">
        <v>21</v>
      </c>
      <c r="L65" s="21" t="s">
        <v>271</v>
      </c>
      <c r="M65" s="3">
        <v>41116</v>
      </c>
      <c r="N65" s="3">
        <v>41150</v>
      </c>
      <c r="O65" s="22" t="s">
        <v>26</v>
      </c>
      <c r="P65" s="32" t="s">
        <v>546</v>
      </c>
      <c r="Q65" s="4" t="s">
        <v>20</v>
      </c>
      <c r="R65" s="4" t="s">
        <v>609</v>
      </c>
      <c r="S65" s="4" t="s">
        <v>7</v>
      </c>
      <c r="T65" s="4" t="s">
        <v>313</v>
      </c>
      <c r="U65" s="4" t="s">
        <v>20</v>
      </c>
      <c r="V65" s="4"/>
      <c r="W65" s="24" t="s">
        <v>305</v>
      </c>
    </row>
    <row r="66" spans="1:23" s="6" customFormat="1" ht="14.1" customHeight="1" x14ac:dyDescent="0.25">
      <c r="A66" s="36"/>
      <c r="B66" s="24" t="s">
        <v>304</v>
      </c>
      <c r="C66" s="23">
        <v>1</v>
      </c>
      <c r="D66" s="24" t="s">
        <v>172</v>
      </c>
      <c r="E66" s="35" t="str">
        <f t="shared" si="0"/>
        <v xml:space="preserve">SED38110328-305 </v>
      </c>
      <c r="F66" s="35" t="str">
        <f t="shared" si="1"/>
        <v>010</v>
      </c>
      <c r="G66" s="35" t="s">
        <v>366</v>
      </c>
      <c r="H66" s="35" t="s">
        <v>458</v>
      </c>
      <c r="I66" s="24" t="s">
        <v>270</v>
      </c>
      <c r="J66" s="15">
        <v>300</v>
      </c>
      <c r="K66" s="23" t="s">
        <v>21</v>
      </c>
      <c r="L66" s="21" t="s">
        <v>271</v>
      </c>
      <c r="M66" s="3">
        <v>41116</v>
      </c>
      <c r="N66" s="3">
        <v>41150</v>
      </c>
      <c r="O66" s="22" t="s">
        <v>26</v>
      </c>
      <c r="P66" s="32" t="s">
        <v>546</v>
      </c>
      <c r="Q66" s="4" t="s">
        <v>20</v>
      </c>
      <c r="R66" s="4" t="s">
        <v>610</v>
      </c>
      <c r="S66" s="4" t="s">
        <v>7</v>
      </c>
      <c r="T66" s="4" t="s">
        <v>313</v>
      </c>
      <c r="U66" s="4" t="s">
        <v>20</v>
      </c>
      <c r="V66" s="4"/>
      <c r="W66" s="24" t="s">
        <v>306</v>
      </c>
    </row>
    <row r="67" spans="1:23" s="6" customFormat="1" ht="14.1" customHeight="1" x14ac:dyDescent="0.25">
      <c r="A67" s="36"/>
      <c r="B67" s="24" t="s">
        <v>307</v>
      </c>
      <c r="C67" s="23">
        <v>1</v>
      </c>
      <c r="D67" s="24" t="s">
        <v>173</v>
      </c>
      <c r="E67" s="35" t="str">
        <f t="shared" si="0"/>
        <v xml:space="preserve">SED38113123-301 </v>
      </c>
      <c r="F67" s="35"/>
      <c r="G67" s="35" t="s">
        <v>367</v>
      </c>
      <c r="H67" s="35"/>
      <c r="I67" s="24" t="s">
        <v>270</v>
      </c>
      <c r="J67" s="15">
        <v>280</v>
      </c>
      <c r="K67" s="23" t="s">
        <v>21</v>
      </c>
      <c r="L67" s="21" t="s">
        <v>271</v>
      </c>
      <c r="M67" s="3">
        <v>41116</v>
      </c>
      <c r="N67" s="3">
        <v>41150</v>
      </c>
      <c r="O67" s="22" t="s">
        <v>5</v>
      </c>
      <c r="P67" s="32" t="s">
        <v>545</v>
      </c>
      <c r="Q67" s="4" t="s">
        <v>20</v>
      </c>
      <c r="R67" s="4" t="s">
        <v>611</v>
      </c>
      <c r="S67" s="4" t="s">
        <v>7</v>
      </c>
      <c r="T67" s="4" t="s">
        <v>313</v>
      </c>
      <c r="U67" s="4" t="s">
        <v>20</v>
      </c>
      <c r="V67" s="4"/>
      <c r="W67" s="24" t="s">
        <v>308</v>
      </c>
    </row>
    <row r="68" spans="1:23" s="6" customFormat="1" ht="14.1" customHeight="1" x14ac:dyDescent="0.25">
      <c r="A68" s="36"/>
      <c r="B68" s="24" t="s">
        <v>309</v>
      </c>
      <c r="C68" s="23">
        <v>1</v>
      </c>
      <c r="D68" s="24" t="s">
        <v>174</v>
      </c>
      <c r="E68" s="35" t="str">
        <f t="shared" si="0"/>
        <v xml:space="preserve">SED38114754-301 </v>
      </c>
      <c r="F68" s="35" t="str">
        <f t="shared" si="1"/>
        <v>1001</v>
      </c>
      <c r="G68" s="35" t="s">
        <v>368</v>
      </c>
      <c r="H68" s="35" t="s">
        <v>459</v>
      </c>
      <c r="I68" s="24" t="s">
        <v>270</v>
      </c>
      <c r="J68" s="15">
        <v>60000</v>
      </c>
      <c r="K68" s="23" t="s">
        <v>21</v>
      </c>
      <c r="L68" s="21" t="s">
        <v>271</v>
      </c>
      <c r="M68" s="3">
        <v>41116</v>
      </c>
      <c r="N68" s="3">
        <v>41150</v>
      </c>
      <c r="O68" s="22" t="s">
        <v>5</v>
      </c>
      <c r="P68" s="32" t="s">
        <v>545</v>
      </c>
      <c r="Q68" s="4" t="s">
        <v>20</v>
      </c>
      <c r="R68" s="4" t="s">
        <v>612</v>
      </c>
      <c r="S68" s="4" t="s">
        <v>7</v>
      </c>
      <c r="T68" s="4" t="s">
        <v>313</v>
      </c>
      <c r="U68" s="4" t="s">
        <v>20</v>
      </c>
      <c r="V68" s="4"/>
      <c r="W68" s="24" t="s">
        <v>310</v>
      </c>
    </row>
    <row r="69" spans="1:23" s="6" customFormat="1" ht="14.1" customHeight="1" x14ac:dyDescent="0.25">
      <c r="A69" s="36"/>
      <c r="B69" s="24" t="s">
        <v>57</v>
      </c>
      <c r="C69" s="23">
        <v>1</v>
      </c>
      <c r="D69" s="24" t="s">
        <v>175</v>
      </c>
      <c r="E69" s="35" t="str">
        <f t="shared" ref="E69:E132" si="2">LEFT(D69,SEARCH(" / ",D69))</f>
        <v xml:space="preserve">SED39116647-701 </v>
      </c>
      <c r="F69" s="35" t="str">
        <f t="shared" ref="F69:F132" si="3">TRIM(RIGHT(D69,LEN(D69)-SEARCH(" / ",D69)-2))</f>
        <v/>
      </c>
      <c r="G69" s="35" t="s">
        <v>369</v>
      </c>
      <c r="H69" s="35" t="s">
        <v>429</v>
      </c>
      <c r="I69" s="24" t="s">
        <v>270</v>
      </c>
      <c r="J69" s="15">
        <v>100</v>
      </c>
      <c r="K69" s="23" t="s">
        <v>21</v>
      </c>
      <c r="L69" s="21" t="s">
        <v>271</v>
      </c>
      <c r="M69" s="3">
        <v>41116</v>
      </c>
      <c r="N69" s="3">
        <v>41150</v>
      </c>
      <c r="O69" s="22" t="s">
        <v>26</v>
      </c>
      <c r="P69" s="32" t="s">
        <v>546</v>
      </c>
      <c r="Q69" s="4" t="s">
        <v>20</v>
      </c>
      <c r="R69" s="4" t="s">
        <v>613</v>
      </c>
      <c r="S69" s="4" t="s">
        <v>7</v>
      </c>
      <c r="T69" s="4" t="s">
        <v>313</v>
      </c>
      <c r="U69" s="4" t="s">
        <v>20</v>
      </c>
      <c r="V69" s="4"/>
      <c r="W69" s="24"/>
    </row>
    <row r="70" spans="1:23" s="6" customFormat="1" ht="14.1" customHeight="1" x14ac:dyDescent="0.25">
      <c r="A70" s="36"/>
      <c r="B70" s="24" t="s">
        <v>58</v>
      </c>
      <c r="C70" s="23">
        <v>1</v>
      </c>
      <c r="D70" s="24" t="s">
        <v>176</v>
      </c>
      <c r="E70" s="35" t="str">
        <f t="shared" si="2"/>
        <v xml:space="preserve">SED39119019-328 </v>
      </c>
      <c r="F70" s="35" t="str">
        <f t="shared" si="3"/>
        <v>1071</v>
      </c>
      <c r="G70" s="35" t="s">
        <v>370</v>
      </c>
      <c r="H70" s="35" t="s">
        <v>460</v>
      </c>
      <c r="I70" s="24" t="s">
        <v>270</v>
      </c>
      <c r="J70" s="15">
        <v>20000</v>
      </c>
      <c r="K70" s="23" t="s">
        <v>21</v>
      </c>
      <c r="L70" s="21" t="s">
        <v>271</v>
      </c>
      <c r="M70" s="3">
        <v>41116</v>
      </c>
      <c r="N70" s="3">
        <v>41150</v>
      </c>
      <c r="O70" s="22" t="s">
        <v>26</v>
      </c>
      <c r="P70" s="32" t="s">
        <v>546</v>
      </c>
      <c r="Q70" s="4" t="s">
        <v>20</v>
      </c>
      <c r="R70" s="4" t="s">
        <v>614</v>
      </c>
      <c r="S70" s="4" t="s">
        <v>7</v>
      </c>
      <c r="T70" s="4" t="s">
        <v>313</v>
      </c>
      <c r="U70" s="4" t="s">
        <v>20</v>
      </c>
      <c r="V70" s="4"/>
      <c r="W70" s="24"/>
    </row>
    <row r="71" spans="1:23" s="6" customFormat="1" ht="14.1" customHeight="1" x14ac:dyDescent="0.25">
      <c r="A71" s="36"/>
      <c r="B71" s="24" t="s">
        <v>58</v>
      </c>
      <c r="C71" s="23">
        <v>1</v>
      </c>
      <c r="D71" s="24" t="s">
        <v>177</v>
      </c>
      <c r="E71" s="35" t="str">
        <f t="shared" si="2"/>
        <v xml:space="preserve">SED39119019-329 </v>
      </c>
      <c r="F71" s="35" t="str">
        <f t="shared" si="3"/>
        <v>1119</v>
      </c>
      <c r="G71" s="35" t="s">
        <v>371</v>
      </c>
      <c r="H71" s="35" t="s">
        <v>461</v>
      </c>
      <c r="I71" s="24" t="s">
        <v>270</v>
      </c>
      <c r="J71" s="15">
        <v>20000</v>
      </c>
      <c r="K71" s="23" t="s">
        <v>21</v>
      </c>
      <c r="L71" s="21" t="s">
        <v>271</v>
      </c>
      <c r="M71" s="3">
        <v>41116</v>
      </c>
      <c r="N71" s="3">
        <v>41150</v>
      </c>
      <c r="O71" s="22" t="s">
        <v>26</v>
      </c>
      <c r="P71" s="32" t="s">
        <v>546</v>
      </c>
      <c r="Q71" s="4" t="s">
        <v>20</v>
      </c>
      <c r="R71" s="4" t="s">
        <v>615</v>
      </c>
      <c r="S71" s="4" t="s">
        <v>7</v>
      </c>
      <c r="T71" s="4" t="s">
        <v>313</v>
      </c>
      <c r="U71" s="4" t="s">
        <v>20</v>
      </c>
      <c r="V71" s="4"/>
      <c r="W71" s="24"/>
    </row>
    <row r="72" spans="1:23" s="6" customFormat="1" ht="14.1" customHeight="1" x14ac:dyDescent="0.25">
      <c r="A72" s="36"/>
      <c r="B72" s="24" t="s">
        <v>58</v>
      </c>
      <c r="C72" s="23">
        <v>1</v>
      </c>
      <c r="D72" s="24" t="s">
        <v>178</v>
      </c>
      <c r="E72" s="35" t="str">
        <f t="shared" si="2"/>
        <v xml:space="preserve">SED39119019-329 </v>
      </c>
      <c r="F72" s="35" t="str">
        <f t="shared" si="3"/>
        <v>1120</v>
      </c>
      <c r="G72" s="35" t="s">
        <v>371</v>
      </c>
      <c r="H72" s="35" t="s">
        <v>462</v>
      </c>
      <c r="I72" s="24" t="s">
        <v>270</v>
      </c>
      <c r="J72" s="15">
        <v>20000</v>
      </c>
      <c r="K72" s="23" t="s">
        <v>21</v>
      </c>
      <c r="L72" s="21" t="s">
        <v>271</v>
      </c>
      <c r="M72" s="3">
        <v>41116</v>
      </c>
      <c r="N72" s="3">
        <v>41150</v>
      </c>
      <c r="O72" s="22" t="s">
        <v>26</v>
      </c>
      <c r="P72" s="32" t="s">
        <v>546</v>
      </c>
      <c r="Q72" s="4" t="s">
        <v>20</v>
      </c>
      <c r="R72" s="4" t="s">
        <v>616</v>
      </c>
      <c r="S72" s="4" t="s">
        <v>7</v>
      </c>
      <c r="T72" s="4" t="s">
        <v>313</v>
      </c>
      <c r="U72" s="4" t="s">
        <v>20</v>
      </c>
      <c r="V72" s="4"/>
      <c r="W72" s="24"/>
    </row>
    <row r="73" spans="1:23" s="6" customFormat="1" ht="14.1" customHeight="1" x14ac:dyDescent="0.25">
      <c r="A73" s="36"/>
      <c r="B73" s="24" t="s">
        <v>58</v>
      </c>
      <c r="C73" s="23">
        <v>1</v>
      </c>
      <c r="D73" s="24" t="s">
        <v>179</v>
      </c>
      <c r="E73" s="35" t="str">
        <f t="shared" si="2"/>
        <v xml:space="preserve">SED39119019-329 </v>
      </c>
      <c r="F73" s="35" t="str">
        <f t="shared" si="3"/>
        <v>1164</v>
      </c>
      <c r="G73" s="35" t="s">
        <v>371</v>
      </c>
      <c r="H73" s="35" t="s">
        <v>463</v>
      </c>
      <c r="I73" s="24" t="s">
        <v>270</v>
      </c>
      <c r="J73" s="15">
        <v>20000</v>
      </c>
      <c r="K73" s="23" t="s">
        <v>21</v>
      </c>
      <c r="L73" s="21" t="s">
        <v>271</v>
      </c>
      <c r="M73" s="3">
        <v>41116</v>
      </c>
      <c r="N73" s="3">
        <v>41150</v>
      </c>
      <c r="O73" s="22" t="s">
        <v>26</v>
      </c>
      <c r="P73" s="32" t="s">
        <v>546</v>
      </c>
      <c r="Q73" s="4" t="s">
        <v>20</v>
      </c>
      <c r="R73" s="4" t="s">
        <v>617</v>
      </c>
      <c r="S73" s="4" t="s">
        <v>7</v>
      </c>
      <c r="T73" s="4" t="s">
        <v>313</v>
      </c>
      <c r="U73" s="4" t="s">
        <v>20</v>
      </c>
      <c r="V73" s="4"/>
      <c r="W73" s="24"/>
    </row>
    <row r="74" spans="1:23" s="6" customFormat="1" ht="14.1" customHeight="1" x14ac:dyDescent="0.25">
      <c r="A74" s="36"/>
      <c r="B74" s="24" t="s">
        <v>58</v>
      </c>
      <c r="C74" s="23">
        <v>1</v>
      </c>
      <c r="D74" s="24" t="s">
        <v>180</v>
      </c>
      <c r="E74" s="35" t="str">
        <f t="shared" si="2"/>
        <v xml:space="preserve">SED39119019-329 </v>
      </c>
      <c r="F74" s="35" t="str">
        <f t="shared" si="3"/>
        <v>1102</v>
      </c>
      <c r="G74" s="35" t="s">
        <v>371</v>
      </c>
      <c r="H74" s="35" t="s">
        <v>464</v>
      </c>
      <c r="I74" s="24" t="s">
        <v>270</v>
      </c>
      <c r="J74" s="15">
        <v>20000</v>
      </c>
      <c r="K74" s="23" t="s">
        <v>21</v>
      </c>
      <c r="L74" s="21" t="s">
        <v>271</v>
      </c>
      <c r="M74" s="3">
        <v>41116</v>
      </c>
      <c r="N74" s="3">
        <v>41150</v>
      </c>
      <c r="O74" s="22" t="s">
        <v>26</v>
      </c>
      <c r="P74" s="32" t="s">
        <v>546</v>
      </c>
      <c r="Q74" s="4" t="s">
        <v>20</v>
      </c>
      <c r="R74" s="4" t="s">
        <v>618</v>
      </c>
      <c r="S74" s="4" t="s">
        <v>7</v>
      </c>
      <c r="T74" s="4" t="s">
        <v>313</v>
      </c>
      <c r="U74" s="4" t="s">
        <v>20</v>
      </c>
      <c r="V74" s="4"/>
      <c r="W74" s="24"/>
    </row>
    <row r="75" spans="1:23" s="6" customFormat="1" ht="14.1" customHeight="1" x14ac:dyDescent="0.25">
      <c r="A75" s="36"/>
      <c r="B75" s="24" t="s">
        <v>59</v>
      </c>
      <c r="C75" s="23">
        <v>1</v>
      </c>
      <c r="D75" s="24" t="s">
        <v>181</v>
      </c>
      <c r="E75" s="35" t="str">
        <f t="shared" si="2"/>
        <v xml:space="preserve">SED39126815-308 </v>
      </c>
      <c r="F75" s="35" t="str">
        <f t="shared" si="3"/>
        <v>2012</v>
      </c>
      <c r="G75" s="35" t="s">
        <v>372</v>
      </c>
      <c r="H75" s="35" t="s">
        <v>465</v>
      </c>
      <c r="I75" s="24" t="s">
        <v>270</v>
      </c>
      <c r="J75" s="15">
        <v>75000</v>
      </c>
      <c r="K75" s="23" t="s">
        <v>21</v>
      </c>
      <c r="L75" s="21" t="s">
        <v>271</v>
      </c>
      <c r="M75" s="3">
        <v>41116</v>
      </c>
      <c r="N75" s="3">
        <v>41150</v>
      </c>
      <c r="O75" s="22" t="s">
        <v>26</v>
      </c>
      <c r="P75" s="32" t="s">
        <v>546</v>
      </c>
      <c r="Q75" s="4" t="s">
        <v>20</v>
      </c>
      <c r="R75" s="4" t="s">
        <v>619</v>
      </c>
      <c r="S75" s="4" t="s">
        <v>7</v>
      </c>
      <c r="T75" s="4" t="s">
        <v>313</v>
      </c>
      <c r="U75" s="4" t="s">
        <v>20</v>
      </c>
      <c r="V75" s="4"/>
      <c r="W75" s="24"/>
    </row>
    <row r="76" spans="1:23" s="6" customFormat="1" ht="14.1" customHeight="1" x14ac:dyDescent="0.25">
      <c r="A76" s="36"/>
      <c r="B76" s="24" t="s">
        <v>59</v>
      </c>
      <c r="C76" s="23">
        <v>1</v>
      </c>
      <c r="D76" s="24" t="s">
        <v>182</v>
      </c>
      <c r="E76" s="35" t="str">
        <f t="shared" si="2"/>
        <v xml:space="preserve">SED39126815-308 </v>
      </c>
      <c r="F76" s="35" t="str">
        <f t="shared" si="3"/>
        <v>2018</v>
      </c>
      <c r="G76" s="35" t="s">
        <v>372</v>
      </c>
      <c r="H76" s="35" t="s">
        <v>466</v>
      </c>
      <c r="I76" s="24" t="s">
        <v>270</v>
      </c>
      <c r="J76" s="15">
        <v>75000</v>
      </c>
      <c r="K76" s="23" t="s">
        <v>21</v>
      </c>
      <c r="L76" s="21" t="s">
        <v>271</v>
      </c>
      <c r="M76" s="3">
        <v>41116</v>
      </c>
      <c r="N76" s="3">
        <v>41150</v>
      </c>
      <c r="O76" s="22" t="s">
        <v>26</v>
      </c>
      <c r="P76" s="32" t="s">
        <v>546</v>
      </c>
      <c r="Q76" s="4" t="s">
        <v>20</v>
      </c>
      <c r="R76" s="4" t="s">
        <v>620</v>
      </c>
      <c r="S76" s="4" t="s">
        <v>7</v>
      </c>
      <c r="T76" s="4" t="s">
        <v>313</v>
      </c>
      <c r="U76" s="4" t="s">
        <v>20</v>
      </c>
      <c r="V76" s="4"/>
      <c r="W76" s="24"/>
    </row>
    <row r="77" spans="1:23" s="6" customFormat="1" ht="14.1" customHeight="1" x14ac:dyDescent="0.25">
      <c r="A77" s="36"/>
      <c r="B77" s="24" t="s">
        <v>60</v>
      </c>
      <c r="C77" s="23">
        <v>1</v>
      </c>
      <c r="D77" s="24" t="s">
        <v>183</v>
      </c>
      <c r="E77" s="35" t="str">
        <f t="shared" si="2"/>
        <v xml:space="preserve">SED39127281-301 </v>
      </c>
      <c r="F77" s="35" t="str">
        <f t="shared" si="3"/>
        <v>2015</v>
      </c>
      <c r="G77" s="35" t="s">
        <v>373</v>
      </c>
      <c r="H77" s="35" t="s">
        <v>467</v>
      </c>
      <c r="I77" s="24" t="s">
        <v>270</v>
      </c>
      <c r="J77" s="15">
        <v>100</v>
      </c>
      <c r="K77" s="23" t="s">
        <v>21</v>
      </c>
      <c r="L77" s="21" t="s">
        <v>271</v>
      </c>
      <c r="M77" s="3">
        <v>41116</v>
      </c>
      <c r="N77" s="3">
        <v>41150</v>
      </c>
      <c r="O77" s="22" t="s">
        <v>26</v>
      </c>
      <c r="P77" s="32" t="s">
        <v>546</v>
      </c>
      <c r="Q77" s="4" t="s">
        <v>20</v>
      </c>
      <c r="R77" s="4" t="s">
        <v>621</v>
      </c>
      <c r="S77" s="4" t="s">
        <v>7</v>
      </c>
      <c r="T77" s="4" t="s">
        <v>313</v>
      </c>
      <c r="U77" s="4" t="s">
        <v>20</v>
      </c>
      <c r="V77" s="4"/>
      <c r="W77" s="24"/>
    </row>
    <row r="78" spans="1:23" s="6" customFormat="1" ht="14.1" customHeight="1" x14ac:dyDescent="0.25">
      <c r="A78" s="36"/>
      <c r="B78" s="24" t="s">
        <v>60</v>
      </c>
      <c r="C78" s="23">
        <v>1</v>
      </c>
      <c r="D78" s="24" t="s">
        <v>184</v>
      </c>
      <c r="E78" s="35" t="str">
        <f t="shared" si="2"/>
        <v xml:space="preserve">SED39127281-301 </v>
      </c>
      <c r="F78" s="35" t="str">
        <f t="shared" si="3"/>
        <v>2008</v>
      </c>
      <c r="G78" s="35" t="s">
        <v>373</v>
      </c>
      <c r="H78" s="35" t="s">
        <v>468</v>
      </c>
      <c r="I78" s="24" t="s">
        <v>270</v>
      </c>
      <c r="J78" s="15">
        <v>100</v>
      </c>
      <c r="K78" s="23" t="s">
        <v>21</v>
      </c>
      <c r="L78" s="21" t="s">
        <v>271</v>
      </c>
      <c r="M78" s="3">
        <v>41116</v>
      </c>
      <c r="N78" s="3">
        <v>41150</v>
      </c>
      <c r="O78" s="22" t="s">
        <v>26</v>
      </c>
      <c r="P78" s="32" t="s">
        <v>546</v>
      </c>
      <c r="Q78" s="4" t="s">
        <v>20</v>
      </c>
      <c r="R78" s="4" t="s">
        <v>622</v>
      </c>
      <c r="S78" s="4" t="s">
        <v>7</v>
      </c>
      <c r="T78" s="4" t="s">
        <v>313</v>
      </c>
      <c r="U78" s="4" t="s">
        <v>20</v>
      </c>
      <c r="V78" s="4"/>
      <c r="W78" s="24"/>
    </row>
    <row r="79" spans="1:23" s="6" customFormat="1" ht="14.1" customHeight="1" x14ac:dyDescent="0.25">
      <c r="A79" s="36"/>
      <c r="B79" s="24" t="s">
        <v>61</v>
      </c>
      <c r="C79" s="23">
        <v>1</v>
      </c>
      <c r="D79" s="24" t="s">
        <v>185</v>
      </c>
      <c r="E79" s="35" t="str">
        <f t="shared" si="2"/>
        <v xml:space="preserve">SED39127297-701 </v>
      </c>
      <c r="F79" s="35" t="str">
        <f t="shared" si="3"/>
        <v>2008</v>
      </c>
      <c r="G79" s="35" t="s">
        <v>374</v>
      </c>
      <c r="H79" s="35" t="s">
        <v>468</v>
      </c>
      <c r="I79" s="24" t="s">
        <v>270</v>
      </c>
      <c r="J79" s="15">
        <v>100</v>
      </c>
      <c r="K79" s="23" t="s">
        <v>21</v>
      </c>
      <c r="L79" s="21" t="s">
        <v>271</v>
      </c>
      <c r="M79" s="3">
        <v>41116</v>
      </c>
      <c r="N79" s="3">
        <v>41150</v>
      </c>
      <c r="O79" s="22" t="s">
        <v>26</v>
      </c>
      <c r="P79" s="32" t="s">
        <v>546</v>
      </c>
      <c r="Q79" s="4" t="s">
        <v>20</v>
      </c>
      <c r="R79" s="4" t="s">
        <v>623</v>
      </c>
      <c r="S79" s="4" t="s">
        <v>7</v>
      </c>
      <c r="T79" s="4" t="s">
        <v>313</v>
      </c>
      <c r="U79" s="4" t="s">
        <v>20</v>
      </c>
      <c r="V79" s="4"/>
      <c r="W79" s="24"/>
    </row>
    <row r="80" spans="1:23" s="6" customFormat="1" ht="14.1" customHeight="1" x14ac:dyDescent="0.25">
      <c r="A80" s="36"/>
      <c r="B80" s="24" t="s">
        <v>61</v>
      </c>
      <c r="C80" s="23">
        <v>1</v>
      </c>
      <c r="D80" s="24" t="s">
        <v>186</v>
      </c>
      <c r="E80" s="35" t="str">
        <f t="shared" si="2"/>
        <v xml:space="preserve">SED39127297-701 </v>
      </c>
      <c r="F80" s="35" t="str">
        <f t="shared" si="3"/>
        <v>2002</v>
      </c>
      <c r="G80" s="35" t="s">
        <v>374</v>
      </c>
      <c r="H80" s="35" t="s">
        <v>469</v>
      </c>
      <c r="I80" s="24" t="s">
        <v>270</v>
      </c>
      <c r="J80" s="15">
        <v>100</v>
      </c>
      <c r="K80" s="23" t="s">
        <v>21</v>
      </c>
      <c r="L80" s="21" t="s">
        <v>271</v>
      </c>
      <c r="M80" s="3">
        <v>41116</v>
      </c>
      <c r="N80" s="3">
        <v>41150</v>
      </c>
      <c r="O80" s="22" t="s">
        <v>26</v>
      </c>
      <c r="P80" s="32" t="s">
        <v>546</v>
      </c>
      <c r="Q80" s="4" t="s">
        <v>20</v>
      </c>
      <c r="R80" s="4" t="s">
        <v>624</v>
      </c>
      <c r="S80" s="4" t="s">
        <v>7</v>
      </c>
      <c r="T80" s="4" t="s">
        <v>313</v>
      </c>
      <c r="U80" s="4" t="s">
        <v>20</v>
      </c>
      <c r="V80" s="4"/>
      <c r="W80" s="24"/>
    </row>
    <row r="81" spans="1:23" s="6" customFormat="1" ht="14.1" customHeight="1" x14ac:dyDescent="0.25">
      <c r="A81" s="36"/>
      <c r="B81" s="24" t="s">
        <v>62</v>
      </c>
      <c r="C81" s="23">
        <v>2</v>
      </c>
      <c r="D81" s="24" t="s">
        <v>187</v>
      </c>
      <c r="E81" s="35" t="str">
        <f t="shared" si="2"/>
        <v xml:space="preserve">V070-623100-001 </v>
      </c>
      <c r="F81" s="35" t="str">
        <f t="shared" si="3"/>
        <v>BK-2040</v>
      </c>
      <c r="G81" s="35" t="s">
        <v>375</v>
      </c>
      <c r="H81" s="35" t="s">
        <v>470</v>
      </c>
      <c r="I81" s="24" t="s">
        <v>270</v>
      </c>
      <c r="J81" s="15">
        <v>50</v>
      </c>
      <c r="K81" s="23" t="s">
        <v>21</v>
      </c>
      <c r="L81" s="21" t="s">
        <v>271</v>
      </c>
      <c r="M81" s="3">
        <v>41116</v>
      </c>
      <c r="N81" s="3">
        <v>41150</v>
      </c>
      <c r="O81" s="22" t="s">
        <v>26</v>
      </c>
      <c r="P81" s="32" t="s">
        <v>546</v>
      </c>
      <c r="Q81" s="4" t="s">
        <v>20</v>
      </c>
      <c r="R81" s="4" t="s">
        <v>625</v>
      </c>
      <c r="S81" s="4" t="s">
        <v>7</v>
      </c>
      <c r="T81" s="4" t="s">
        <v>313</v>
      </c>
      <c r="U81" s="4" t="s">
        <v>20</v>
      </c>
      <c r="V81" s="4"/>
      <c r="W81" s="24"/>
    </row>
    <row r="82" spans="1:23" s="6" customFormat="1" ht="14.1" customHeight="1" x14ac:dyDescent="0.25">
      <c r="A82" s="36"/>
      <c r="B82" s="24" t="s">
        <v>63</v>
      </c>
      <c r="C82" s="23">
        <v>1</v>
      </c>
      <c r="D82" s="24" t="s">
        <v>188</v>
      </c>
      <c r="E82" s="35" t="str">
        <f t="shared" si="2"/>
        <v xml:space="preserve">V070-623411-006 </v>
      </c>
      <c r="F82" s="35" t="str">
        <f t="shared" si="3"/>
        <v>AGM743</v>
      </c>
      <c r="G82" s="35" t="s">
        <v>376</v>
      </c>
      <c r="H82" s="35" t="s">
        <v>471</v>
      </c>
      <c r="I82" s="24" t="s">
        <v>270</v>
      </c>
      <c r="J82" s="15">
        <v>1419.12</v>
      </c>
      <c r="K82" s="23" t="s">
        <v>21</v>
      </c>
      <c r="L82" s="21" t="s">
        <v>271</v>
      </c>
      <c r="M82" s="3">
        <v>41116</v>
      </c>
      <c r="N82" s="3">
        <v>41150</v>
      </c>
      <c r="O82" s="22" t="s">
        <v>26</v>
      </c>
      <c r="P82" s="32" t="s">
        <v>546</v>
      </c>
      <c r="Q82" s="4" t="s">
        <v>20</v>
      </c>
      <c r="R82" s="4" t="s">
        <v>626</v>
      </c>
      <c r="S82" s="4" t="s">
        <v>7</v>
      </c>
      <c r="T82" s="4" t="s">
        <v>313</v>
      </c>
      <c r="U82" s="4" t="s">
        <v>20</v>
      </c>
      <c r="V82" s="4"/>
      <c r="W82" s="24"/>
    </row>
    <row r="83" spans="1:23" s="6" customFormat="1" ht="14.1" customHeight="1" x14ac:dyDescent="0.25">
      <c r="A83" s="36"/>
      <c r="B83" s="24" t="s">
        <v>64</v>
      </c>
      <c r="C83" s="23">
        <v>1</v>
      </c>
      <c r="D83" s="24" t="s">
        <v>189</v>
      </c>
      <c r="E83" s="35" t="str">
        <f t="shared" si="2"/>
        <v xml:space="preserve">V070-623411-006 </v>
      </c>
      <c r="F83" s="35" t="str">
        <f t="shared" si="3"/>
        <v>AW7698</v>
      </c>
      <c r="G83" s="35" t="s">
        <v>376</v>
      </c>
      <c r="H83" s="35" t="s">
        <v>472</v>
      </c>
      <c r="I83" s="24" t="s">
        <v>270</v>
      </c>
      <c r="J83" s="15">
        <v>1419.12</v>
      </c>
      <c r="K83" s="23" t="s">
        <v>21</v>
      </c>
      <c r="L83" s="21" t="s">
        <v>271</v>
      </c>
      <c r="M83" s="3">
        <v>41116</v>
      </c>
      <c r="N83" s="3">
        <v>41150</v>
      </c>
      <c r="O83" s="22" t="s">
        <v>26</v>
      </c>
      <c r="P83" s="32" t="s">
        <v>546</v>
      </c>
      <c r="Q83" s="4" t="s">
        <v>20</v>
      </c>
      <c r="R83" s="4" t="s">
        <v>627</v>
      </c>
      <c r="S83" s="4" t="s">
        <v>7</v>
      </c>
      <c r="T83" s="4" t="s">
        <v>313</v>
      </c>
      <c r="U83" s="4" t="s">
        <v>20</v>
      </c>
      <c r="V83" s="4"/>
      <c r="W83" s="24"/>
    </row>
    <row r="84" spans="1:23" s="6" customFormat="1" ht="14.1" customHeight="1" x14ac:dyDescent="0.25">
      <c r="A84" s="36"/>
      <c r="B84" s="24" t="s">
        <v>63</v>
      </c>
      <c r="C84" s="23">
        <v>1</v>
      </c>
      <c r="D84" s="24" t="s">
        <v>190</v>
      </c>
      <c r="E84" s="35" t="str">
        <f t="shared" si="2"/>
        <v xml:space="preserve">V070-623411-006 </v>
      </c>
      <c r="F84" s="35" t="str">
        <f t="shared" si="3"/>
        <v>EN2171</v>
      </c>
      <c r="G84" s="35" t="s">
        <v>376</v>
      </c>
      <c r="H84" s="35" t="s">
        <v>473</v>
      </c>
      <c r="I84" s="24" t="s">
        <v>270</v>
      </c>
      <c r="J84" s="15">
        <v>1419.12</v>
      </c>
      <c r="K84" s="23" t="s">
        <v>21</v>
      </c>
      <c r="L84" s="21" t="s">
        <v>271</v>
      </c>
      <c r="M84" s="3">
        <v>41116</v>
      </c>
      <c r="N84" s="3">
        <v>41150</v>
      </c>
      <c r="O84" s="22" t="s">
        <v>26</v>
      </c>
      <c r="P84" s="32" t="s">
        <v>546</v>
      </c>
      <c r="Q84" s="4" t="s">
        <v>20</v>
      </c>
      <c r="R84" s="4" t="s">
        <v>628</v>
      </c>
      <c r="S84" s="4" t="s">
        <v>7</v>
      </c>
      <c r="T84" s="4" t="s">
        <v>313</v>
      </c>
      <c r="U84" s="4" t="s">
        <v>20</v>
      </c>
      <c r="V84" s="4"/>
      <c r="W84" s="24"/>
    </row>
    <row r="85" spans="1:23" s="6" customFormat="1" ht="14.1" customHeight="1" x14ac:dyDescent="0.25">
      <c r="A85" s="36"/>
      <c r="B85" s="24" t="s">
        <v>65</v>
      </c>
      <c r="C85" s="23">
        <v>1</v>
      </c>
      <c r="D85" s="24" t="s">
        <v>191</v>
      </c>
      <c r="E85" s="35" t="str">
        <f t="shared" si="2"/>
        <v xml:space="preserve">V070-650061-009 </v>
      </c>
      <c r="F85" s="35" t="str">
        <f t="shared" si="3"/>
        <v>BA3466</v>
      </c>
      <c r="G85" s="35" t="s">
        <v>377</v>
      </c>
      <c r="H85" s="35" t="s">
        <v>474</v>
      </c>
      <c r="I85" s="24" t="s">
        <v>270</v>
      </c>
      <c r="J85" s="15">
        <v>365.73</v>
      </c>
      <c r="K85" s="23" t="s">
        <v>21</v>
      </c>
      <c r="L85" s="21" t="s">
        <v>271</v>
      </c>
      <c r="M85" s="3">
        <v>41116</v>
      </c>
      <c r="N85" s="3">
        <v>41150</v>
      </c>
      <c r="O85" s="22" t="s">
        <v>26</v>
      </c>
      <c r="P85" s="32" t="s">
        <v>546</v>
      </c>
      <c r="Q85" s="4" t="s">
        <v>20</v>
      </c>
      <c r="R85" s="4" t="s">
        <v>629</v>
      </c>
      <c r="S85" s="4" t="s">
        <v>7</v>
      </c>
      <c r="T85" s="4" t="s">
        <v>313</v>
      </c>
      <c r="U85" s="4" t="s">
        <v>20</v>
      </c>
      <c r="V85" s="4"/>
      <c r="W85" s="24"/>
    </row>
    <row r="86" spans="1:23" s="6" customFormat="1" ht="14.1" customHeight="1" x14ac:dyDescent="0.25">
      <c r="A86" s="36"/>
      <c r="B86" s="24" t="s">
        <v>66</v>
      </c>
      <c r="C86" s="23">
        <v>1</v>
      </c>
      <c r="D86" s="24" t="s">
        <v>192</v>
      </c>
      <c r="E86" s="35" t="str">
        <f t="shared" si="2"/>
        <v xml:space="preserve">V070-650061-009 </v>
      </c>
      <c r="F86" s="35" t="str">
        <f t="shared" si="3"/>
        <v>BA3464</v>
      </c>
      <c r="G86" s="35" t="s">
        <v>377</v>
      </c>
      <c r="H86" s="35" t="s">
        <v>475</v>
      </c>
      <c r="I86" s="24" t="s">
        <v>270</v>
      </c>
      <c r="J86" s="15">
        <v>365.73</v>
      </c>
      <c r="K86" s="23" t="s">
        <v>21</v>
      </c>
      <c r="L86" s="21" t="s">
        <v>271</v>
      </c>
      <c r="M86" s="3">
        <v>41116</v>
      </c>
      <c r="N86" s="3">
        <v>41150</v>
      </c>
      <c r="O86" s="22" t="s">
        <v>26</v>
      </c>
      <c r="P86" s="32" t="s">
        <v>546</v>
      </c>
      <c r="Q86" s="4" t="s">
        <v>20</v>
      </c>
      <c r="R86" s="4" t="s">
        <v>630</v>
      </c>
      <c r="S86" s="4" t="s">
        <v>7</v>
      </c>
      <c r="T86" s="4" t="s">
        <v>313</v>
      </c>
      <c r="U86" s="4" t="s">
        <v>20</v>
      </c>
      <c r="V86" s="4"/>
      <c r="W86" s="24"/>
    </row>
    <row r="87" spans="1:23" s="6" customFormat="1" ht="14.1" customHeight="1" x14ac:dyDescent="0.25">
      <c r="A87" s="36"/>
      <c r="B87" s="24" t="s">
        <v>66</v>
      </c>
      <c r="C87" s="23">
        <v>1</v>
      </c>
      <c r="D87" s="24" t="s">
        <v>193</v>
      </c>
      <c r="E87" s="35" t="str">
        <f t="shared" si="2"/>
        <v xml:space="preserve">V070-650061-009 </v>
      </c>
      <c r="F87" s="35" t="str">
        <f t="shared" si="3"/>
        <v>BJ4945</v>
      </c>
      <c r="G87" s="35" t="s">
        <v>377</v>
      </c>
      <c r="H87" s="35" t="s">
        <v>476</v>
      </c>
      <c r="I87" s="24" t="s">
        <v>270</v>
      </c>
      <c r="J87" s="15">
        <v>365.73</v>
      </c>
      <c r="K87" s="23" t="s">
        <v>21</v>
      </c>
      <c r="L87" s="21" t="s">
        <v>271</v>
      </c>
      <c r="M87" s="3">
        <v>41116</v>
      </c>
      <c r="N87" s="3">
        <v>41150</v>
      </c>
      <c r="O87" s="22" t="s">
        <v>26</v>
      </c>
      <c r="P87" s="32" t="s">
        <v>546</v>
      </c>
      <c r="Q87" s="4" t="s">
        <v>20</v>
      </c>
      <c r="R87" s="4" t="s">
        <v>631</v>
      </c>
      <c r="S87" s="4" t="s">
        <v>7</v>
      </c>
      <c r="T87" s="4" t="s">
        <v>313</v>
      </c>
      <c r="U87" s="4" t="s">
        <v>20</v>
      </c>
      <c r="V87" s="4"/>
      <c r="W87" s="24"/>
    </row>
    <row r="88" spans="1:23" s="6" customFormat="1" ht="14.1" customHeight="1" x14ac:dyDescent="0.25">
      <c r="A88" s="36"/>
      <c r="B88" s="24" t="s">
        <v>67</v>
      </c>
      <c r="C88" s="23">
        <v>1</v>
      </c>
      <c r="D88" s="24" t="s">
        <v>194</v>
      </c>
      <c r="E88" s="35" t="str">
        <f t="shared" si="2"/>
        <v xml:space="preserve">V213-663036-001  </v>
      </c>
      <c r="F88" s="35" t="str">
        <f t="shared" si="3"/>
        <v/>
      </c>
      <c r="G88" s="35" t="s">
        <v>378</v>
      </c>
      <c r="H88" s="35" t="s">
        <v>429</v>
      </c>
      <c r="I88" s="24" t="s">
        <v>270</v>
      </c>
      <c r="J88" s="15">
        <v>20</v>
      </c>
      <c r="K88" s="23" t="s">
        <v>21</v>
      </c>
      <c r="L88" s="21" t="s">
        <v>271</v>
      </c>
      <c r="M88" s="3">
        <v>41116</v>
      </c>
      <c r="N88" s="3">
        <v>41150</v>
      </c>
      <c r="O88" s="22" t="s">
        <v>26</v>
      </c>
      <c r="P88" s="32" t="s">
        <v>546</v>
      </c>
      <c r="Q88" s="4" t="s">
        <v>20</v>
      </c>
      <c r="R88" s="4" t="s">
        <v>632</v>
      </c>
      <c r="S88" s="4" t="s">
        <v>7</v>
      </c>
      <c r="T88" s="4" t="s">
        <v>313</v>
      </c>
      <c r="U88" s="4" t="s">
        <v>20</v>
      </c>
      <c r="V88" s="4"/>
      <c r="W88" s="24"/>
    </row>
    <row r="89" spans="1:23" s="6" customFormat="1" ht="14.1" customHeight="1" x14ac:dyDescent="0.25">
      <c r="A89" s="36"/>
      <c r="B89" s="24" t="s">
        <v>68</v>
      </c>
      <c r="C89" s="23">
        <v>1</v>
      </c>
      <c r="D89" s="24" t="s">
        <v>195</v>
      </c>
      <c r="E89" s="35" t="str">
        <f t="shared" si="2"/>
        <v xml:space="preserve">V213-663039-001  </v>
      </c>
      <c r="F89" s="35" t="str">
        <f t="shared" si="3"/>
        <v/>
      </c>
      <c r="G89" s="35" t="s">
        <v>379</v>
      </c>
      <c r="H89" s="35" t="s">
        <v>429</v>
      </c>
      <c r="I89" s="24" t="s">
        <v>270</v>
      </c>
      <c r="J89" s="15">
        <v>2000</v>
      </c>
      <c r="K89" s="23" t="s">
        <v>21</v>
      </c>
      <c r="L89" s="21" t="s">
        <v>271</v>
      </c>
      <c r="M89" s="3">
        <v>41116</v>
      </c>
      <c r="N89" s="3">
        <v>41150</v>
      </c>
      <c r="O89" s="22" t="s">
        <v>26</v>
      </c>
      <c r="P89" s="32" t="s">
        <v>546</v>
      </c>
      <c r="Q89" s="4" t="s">
        <v>20</v>
      </c>
      <c r="R89" s="4" t="s">
        <v>633</v>
      </c>
      <c r="S89" s="4" t="s">
        <v>7</v>
      </c>
      <c r="T89" s="4" t="s">
        <v>313</v>
      </c>
      <c r="U89" s="4" t="s">
        <v>20</v>
      </c>
      <c r="V89" s="4"/>
      <c r="W89" s="24"/>
    </row>
    <row r="90" spans="1:23" s="6" customFormat="1" ht="14.1" customHeight="1" x14ac:dyDescent="0.25">
      <c r="A90" s="36"/>
      <c r="B90" s="24" t="s">
        <v>69</v>
      </c>
      <c r="C90" s="23">
        <v>12</v>
      </c>
      <c r="D90" s="24" t="s">
        <v>196</v>
      </c>
      <c r="E90" s="35" t="str">
        <f t="shared" si="2"/>
        <v xml:space="preserve">V226-000100-001 </v>
      </c>
      <c r="F90" s="35" t="str">
        <f t="shared" si="3"/>
        <v>H02-5336</v>
      </c>
      <c r="G90" s="35" t="s">
        <v>380</v>
      </c>
      <c r="H90" s="35" t="s">
        <v>477</v>
      </c>
      <c r="I90" s="24" t="s">
        <v>270</v>
      </c>
      <c r="J90" s="15">
        <v>200</v>
      </c>
      <c r="K90" s="23" t="s">
        <v>21</v>
      </c>
      <c r="L90" s="21" t="s">
        <v>271</v>
      </c>
      <c r="M90" s="3">
        <v>41116</v>
      </c>
      <c r="N90" s="3">
        <v>41150</v>
      </c>
      <c r="O90" s="22" t="s">
        <v>26</v>
      </c>
      <c r="P90" s="32" t="s">
        <v>546</v>
      </c>
      <c r="Q90" s="4" t="s">
        <v>20</v>
      </c>
      <c r="R90" s="4" t="s">
        <v>634</v>
      </c>
      <c r="S90" s="4" t="s">
        <v>7</v>
      </c>
      <c r="T90" s="4" t="s">
        <v>313</v>
      </c>
      <c r="U90" s="4" t="s">
        <v>20</v>
      </c>
      <c r="V90" s="4"/>
      <c r="W90" s="24"/>
    </row>
    <row r="91" spans="1:23" s="6" customFormat="1" ht="14.1" customHeight="1" x14ac:dyDescent="0.25">
      <c r="A91" s="36"/>
      <c r="B91" s="24" t="s">
        <v>70</v>
      </c>
      <c r="C91" s="23">
        <v>1</v>
      </c>
      <c r="D91" s="24" t="s">
        <v>197</v>
      </c>
      <c r="E91" s="35" t="str">
        <f t="shared" si="2"/>
        <v xml:space="preserve">V226-000100-002 </v>
      </c>
      <c r="F91" s="35" t="str">
        <f t="shared" si="3"/>
        <v>H02-5337</v>
      </c>
      <c r="G91" s="35" t="s">
        <v>381</v>
      </c>
      <c r="H91" s="35" t="s">
        <v>478</v>
      </c>
      <c r="I91" s="24" t="s">
        <v>270</v>
      </c>
      <c r="J91" s="15">
        <v>200</v>
      </c>
      <c r="K91" s="23" t="s">
        <v>21</v>
      </c>
      <c r="L91" s="21" t="s">
        <v>271</v>
      </c>
      <c r="M91" s="3">
        <v>41116</v>
      </c>
      <c r="N91" s="3">
        <v>41150</v>
      </c>
      <c r="O91" s="22" t="s">
        <v>26</v>
      </c>
      <c r="P91" s="32" t="s">
        <v>546</v>
      </c>
      <c r="Q91" s="4" t="s">
        <v>20</v>
      </c>
      <c r="R91" s="4" t="s">
        <v>635</v>
      </c>
      <c r="S91" s="4" t="s">
        <v>7</v>
      </c>
      <c r="T91" s="4" t="s">
        <v>313</v>
      </c>
      <c r="U91" s="4" t="s">
        <v>20</v>
      </c>
      <c r="V91" s="4"/>
      <c r="W91" s="24"/>
    </row>
    <row r="92" spans="1:23" s="6" customFormat="1" ht="14.1" customHeight="1" x14ac:dyDescent="0.25">
      <c r="A92" s="36"/>
      <c r="B92" s="24" t="s">
        <v>71</v>
      </c>
      <c r="C92" s="23">
        <v>1</v>
      </c>
      <c r="D92" s="24" t="s">
        <v>198</v>
      </c>
      <c r="E92" s="35" t="str">
        <f t="shared" si="2"/>
        <v xml:space="preserve">V602-660800-003 </v>
      </c>
      <c r="F92" s="35" t="str">
        <f t="shared" si="3"/>
        <v>HG0-258</v>
      </c>
      <c r="G92" s="35" t="s">
        <v>382</v>
      </c>
      <c r="H92" s="35" t="s">
        <v>479</v>
      </c>
      <c r="I92" s="24" t="s">
        <v>270</v>
      </c>
      <c r="J92" s="15">
        <v>60682.66</v>
      </c>
      <c r="K92" s="23" t="s">
        <v>21</v>
      </c>
      <c r="L92" s="21" t="s">
        <v>271</v>
      </c>
      <c r="M92" s="3">
        <v>41116</v>
      </c>
      <c r="N92" s="3">
        <v>41150</v>
      </c>
      <c r="O92" s="22" t="s">
        <v>26</v>
      </c>
      <c r="P92" s="32" t="s">
        <v>546</v>
      </c>
      <c r="Q92" s="4" t="s">
        <v>20</v>
      </c>
      <c r="R92" s="4" t="s">
        <v>636</v>
      </c>
      <c r="S92" s="4" t="s">
        <v>7</v>
      </c>
      <c r="T92" s="4" t="s">
        <v>313</v>
      </c>
      <c r="U92" s="4" t="s">
        <v>20</v>
      </c>
      <c r="V92" s="4"/>
      <c r="W92" s="24"/>
    </row>
    <row r="93" spans="1:23" s="6" customFormat="1" ht="14.1" customHeight="1" x14ac:dyDescent="0.25">
      <c r="A93" s="36"/>
      <c r="B93" s="24" t="s">
        <v>71</v>
      </c>
      <c r="C93" s="23">
        <v>1</v>
      </c>
      <c r="D93" s="24" t="s">
        <v>199</v>
      </c>
      <c r="E93" s="35" t="str">
        <f t="shared" si="2"/>
        <v xml:space="preserve">V602-660800-003 </v>
      </c>
      <c r="F93" s="35" t="str">
        <f t="shared" si="3"/>
        <v>HG0-166</v>
      </c>
      <c r="G93" s="35" t="s">
        <v>382</v>
      </c>
      <c r="H93" s="35" t="s">
        <v>480</v>
      </c>
      <c r="I93" s="24" t="s">
        <v>270</v>
      </c>
      <c r="J93" s="15">
        <v>60682.66</v>
      </c>
      <c r="K93" s="23" t="s">
        <v>21</v>
      </c>
      <c r="L93" s="21" t="s">
        <v>271</v>
      </c>
      <c r="M93" s="3">
        <v>41116</v>
      </c>
      <c r="N93" s="3">
        <v>41150</v>
      </c>
      <c r="O93" s="22" t="s">
        <v>26</v>
      </c>
      <c r="P93" s="32" t="s">
        <v>546</v>
      </c>
      <c r="Q93" s="4" t="s">
        <v>20</v>
      </c>
      <c r="R93" s="4" t="s">
        <v>637</v>
      </c>
      <c r="S93" s="4" t="s">
        <v>7</v>
      </c>
      <c r="T93" s="4" t="s">
        <v>313</v>
      </c>
      <c r="U93" s="4" t="s">
        <v>20</v>
      </c>
      <c r="V93" s="4"/>
      <c r="W93" s="24"/>
    </row>
    <row r="94" spans="1:23" s="6" customFormat="1" ht="14.1" customHeight="1" x14ac:dyDescent="0.25">
      <c r="A94" s="36"/>
      <c r="B94" s="24" t="s">
        <v>71</v>
      </c>
      <c r="C94" s="23">
        <v>1</v>
      </c>
      <c r="D94" s="24" t="s">
        <v>200</v>
      </c>
      <c r="E94" s="35" t="str">
        <f t="shared" si="2"/>
        <v xml:space="preserve">V602-660800-003 </v>
      </c>
      <c r="F94" s="35" t="str">
        <f t="shared" si="3"/>
        <v>HG0-170</v>
      </c>
      <c r="G94" s="35" t="s">
        <v>382</v>
      </c>
      <c r="H94" s="35" t="s">
        <v>481</v>
      </c>
      <c r="I94" s="24" t="s">
        <v>270</v>
      </c>
      <c r="J94" s="15">
        <v>60682.66</v>
      </c>
      <c r="K94" s="23" t="s">
        <v>21</v>
      </c>
      <c r="L94" s="21" t="s">
        <v>271</v>
      </c>
      <c r="M94" s="3">
        <v>41116</v>
      </c>
      <c r="N94" s="3">
        <v>41150</v>
      </c>
      <c r="O94" s="22" t="s">
        <v>26</v>
      </c>
      <c r="P94" s="32" t="s">
        <v>546</v>
      </c>
      <c r="Q94" s="4" t="s">
        <v>20</v>
      </c>
      <c r="R94" s="4" t="s">
        <v>638</v>
      </c>
      <c r="S94" s="4" t="s">
        <v>7</v>
      </c>
      <c r="T94" s="4" t="s">
        <v>313</v>
      </c>
      <c r="U94" s="4" t="s">
        <v>20</v>
      </c>
      <c r="V94" s="4"/>
      <c r="W94" s="24"/>
    </row>
    <row r="95" spans="1:23" s="6" customFormat="1" ht="14.1" customHeight="1" x14ac:dyDescent="0.25">
      <c r="A95" s="36"/>
      <c r="B95" s="24" t="s">
        <v>72</v>
      </c>
      <c r="C95" s="23">
        <v>1</v>
      </c>
      <c r="D95" s="24" t="s">
        <v>201</v>
      </c>
      <c r="E95" s="35" t="str">
        <f t="shared" si="2"/>
        <v xml:space="preserve">V623-661200-001 </v>
      </c>
      <c r="F95" s="35" t="str">
        <f t="shared" si="3"/>
        <v/>
      </c>
      <c r="G95" s="35" t="s">
        <v>383</v>
      </c>
      <c r="H95" s="35" t="s">
        <v>429</v>
      </c>
      <c r="I95" s="24" t="s">
        <v>270</v>
      </c>
      <c r="J95" s="15">
        <v>671</v>
      </c>
      <c r="K95" s="23" t="s">
        <v>21</v>
      </c>
      <c r="L95" s="21" t="s">
        <v>271</v>
      </c>
      <c r="M95" s="3">
        <v>41116</v>
      </c>
      <c r="N95" s="3">
        <v>41150</v>
      </c>
      <c r="O95" s="22" t="s">
        <v>26</v>
      </c>
      <c r="P95" s="32" t="s">
        <v>546</v>
      </c>
      <c r="Q95" s="4" t="s">
        <v>20</v>
      </c>
      <c r="R95" s="4" t="s">
        <v>639</v>
      </c>
      <c r="S95" s="4" t="s">
        <v>7</v>
      </c>
      <c r="T95" s="4" t="s">
        <v>313</v>
      </c>
      <c r="U95" s="4" t="s">
        <v>20</v>
      </c>
      <c r="V95" s="4"/>
      <c r="W95" s="24"/>
    </row>
    <row r="96" spans="1:23" s="6" customFormat="1" ht="14.1" customHeight="1" x14ac:dyDescent="0.25">
      <c r="A96" s="36"/>
      <c r="B96" s="24" t="s">
        <v>73</v>
      </c>
      <c r="C96" s="23">
        <v>1</v>
      </c>
      <c r="D96" s="24" t="s">
        <v>202</v>
      </c>
      <c r="E96" s="35" t="str">
        <f t="shared" si="2"/>
        <v xml:space="preserve">V623-661202-001 </v>
      </c>
      <c r="F96" s="35" t="str">
        <f t="shared" si="3"/>
        <v/>
      </c>
      <c r="G96" s="35" t="s">
        <v>384</v>
      </c>
      <c r="H96" s="35" t="s">
        <v>429</v>
      </c>
      <c r="I96" s="24" t="s">
        <v>270</v>
      </c>
      <c r="J96" s="15">
        <v>817.04</v>
      </c>
      <c r="K96" s="23" t="s">
        <v>21</v>
      </c>
      <c r="L96" s="21" t="s">
        <v>271</v>
      </c>
      <c r="M96" s="3">
        <v>41116</v>
      </c>
      <c r="N96" s="3">
        <v>41150</v>
      </c>
      <c r="O96" s="22" t="s">
        <v>26</v>
      </c>
      <c r="P96" s="32" t="s">
        <v>546</v>
      </c>
      <c r="Q96" s="4" t="s">
        <v>20</v>
      </c>
      <c r="R96" s="4" t="s">
        <v>640</v>
      </c>
      <c r="S96" s="4" t="s">
        <v>7</v>
      </c>
      <c r="T96" s="4" t="s">
        <v>313</v>
      </c>
      <c r="U96" s="4" t="s">
        <v>20</v>
      </c>
      <c r="V96" s="4"/>
      <c r="W96" s="24"/>
    </row>
    <row r="97" spans="1:23" s="6" customFormat="1" ht="14.1" customHeight="1" x14ac:dyDescent="0.25">
      <c r="A97" s="36"/>
      <c r="B97" s="24" t="s">
        <v>74</v>
      </c>
      <c r="C97" s="23">
        <v>1</v>
      </c>
      <c r="D97" s="24" t="s">
        <v>203</v>
      </c>
      <c r="E97" s="35" t="str">
        <f t="shared" si="2"/>
        <v xml:space="preserve">V623-661203-001 </v>
      </c>
      <c r="F97" s="35" t="str">
        <f t="shared" si="3"/>
        <v/>
      </c>
      <c r="G97" s="35" t="s">
        <v>385</v>
      </c>
      <c r="H97" s="35" t="s">
        <v>429</v>
      </c>
      <c r="I97" s="24" t="s">
        <v>270</v>
      </c>
      <c r="J97" s="15">
        <v>8340</v>
      </c>
      <c r="K97" s="23" t="s">
        <v>21</v>
      </c>
      <c r="L97" s="21" t="s">
        <v>271</v>
      </c>
      <c r="M97" s="3">
        <v>41116</v>
      </c>
      <c r="N97" s="3">
        <v>41150</v>
      </c>
      <c r="O97" s="22" t="s">
        <v>26</v>
      </c>
      <c r="P97" s="32" t="s">
        <v>546</v>
      </c>
      <c r="Q97" s="4" t="s">
        <v>20</v>
      </c>
      <c r="R97" s="4" t="s">
        <v>641</v>
      </c>
      <c r="S97" s="4" t="s">
        <v>7</v>
      </c>
      <c r="T97" s="4" t="s">
        <v>313</v>
      </c>
      <c r="U97" s="4" t="s">
        <v>20</v>
      </c>
      <c r="V97" s="4"/>
      <c r="W97" s="24"/>
    </row>
    <row r="98" spans="1:23" s="6" customFormat="1" ht="21.95" customHeight="1" x14ac:dyDescent="0.25">
      <c r="A98" s="36"/>
      <c r="B98" s="24" t="s">
        <v>75</v>
      </c>
      <c r="C98" s="23">
        <v>1</v>
      </c>
      <c r="D98" s="24" t="s">
        <v>204</v>
      </c>
      <c r="E98" s="35" t="str">
        <f t="shared" si="2"/>
        <v xml:space="preserve">V646-334478-001  </v>
      </c>
      <c r="F98" s="35" t="str">
        <f t="shared" si="3"/>
        <v>GR5817</v>
      </c>
      <c r="G98" s="35" t="s">
        <v>386</v>
      </c>
      <c r="H98" s="35" t="s">
        <v>482</v>
      </c>
      <c r="I98" s="24" t="s">
        <v>270</v>
      </c>
      <c r="J98" s="15">
        <v>799</v>
      </c>
      <c r="K98" s="23" t="s">
        <v>21</v>
      </c>
      <c r="L98" s="21" t="s">
        <v>271</v>
      </c>
      <c r="M98" s="3">
        <v>41116</v>
      </c>
      <c r="N98" s="3">
        <v>41150</v>
      </c>
      <c r="O98" s="22" t="s">
        <v>26</v>
      </c>
      <c r="P98" s="32" t="s">
        <v>546</v>
      </c>
      <c r="Q98" s="4" t="s">
        <v>20</v>
      </c>
      <c r="R98" s="4" t="s">
        <v>642</v>
      </c>
      <c r="S98" s="4" t="s">
        <v>7</v>
      </c>
      <c r="T98" s="4" t="s">
        <v>313</v>
      </c>
      <c r="U98" s="4" t="s">
        <v>20</v>
      </c>
      <c r="V98" s="4"/>
      <c r="W98" s="24"/>
    </row>
    <row r="99" spans="1:23" s="6" customFormat="1" ht="21.95" customHeight="1" x14ac:dyDescent="0.25">
      <c r="A99" s="36"/>
      <c r="B99" s="24" t="s">
        <v>76</v>
      </c>
      <c r="C99" s="23">
        <v>1</v>
      </c>
      <c r="D99" s="24" t="s">
        <v>205</v>
      </c>
      <c r="E99" s="35" t="str">
        <f t="shared" si="2"/>
        <v xml:space="preserve">V646-334479-001  </v>
      </c>
      <c r="F99" s="35" t="str">
        <f t="shared" si="3"/>
        <v>GR3065</v>
      </c>
      <c r="G99" s="35" t="s">
        <v>387</v>
      </c>
      <c r="H99" s="35" t="s">
        <v>483</v>
      </c>
      <c r="I99" s="24" t="s">
        <v>270</v>
      </c>
      <c r="J99" s="15">
        <v>2491</v>
      </c>
      <c r="K99" s="23" t="s">
        <v>21</v>
      </c>
      <c r="L99" s="21" t="s">
        <v>271</v>
      </c>
      <c r="M99" s="3">
        <v>41116</v>
      </c>
      <c r="N99" s="3">
        <v>41150</v>
      </c>
      <c r="O99" s="22" t="s">
        <v>26</v>
      </c>
      <c r="P99" s="32" t="s">
        <v>546</v>
      </c>
      <c r="Q99" s="4" t="s">
        <v>20</v>
      </c>
      <c r="R99" s="4" t="s">
        <v>643</v>
      </c>
      <c r="S99" s="4" t="s">
        <v>7</v>
      </c>
      <c r="T99" s="4" t="s">
        <v>313</v>
      </c>
      <c r="U99" s="4" t="s">
        <v>20</v>
      </c>
      <c r="V99" s="4"/>
      <c r="W99" s="24"/>
    </row>
    <row r="100" spans="1:23" s="6" customFormat="1" ht="21.95" customHeight="1" x14ac:dyDescent="0.25">
      <c r="A100" s="36"/>
      <c r="B100" s="24" t="s">
        <v>77</v>
      </c>
      <c r="C100" s="23">
        <v>1</v>
      </c>
      <c r="D100" s="24" t="s">
        <v>206</v>
      </c>
      <c r="E100" s="35" t="str">
        <f t="shared" si="2"/>
        <v xml:space="preserve">V646-334480-003 </v>
      </c>
      <c r="F100" s="35" t="str">
        <f t="shared" si="3"/>
        <v>GR7049</v>
      </c>
      <c r="G100" s="35" t="s">
        <v>388</v>
      </c>
      <c r="H100" s="35" t="s">
        <v>484</v>
      </c>
      <c r="I100" s="24" t="s">
        <v>270</v>
      </c>
      <c r="J100" s="15">
        <v>1846.9</v>
      </c>
      <c r="K100" s="23" t="s">
        <v>21</v>
      </c>
      <c r="L100" s="21" t="s">
        <v>271</v>
      </c>
      <c r="M100" s="3">
        <v>41116</v>
      </c>
      <c r="N100" s="3">
        <v>41150</v>
      </c>
      <c r="O100" s="22" t="s">
        <v>26</v>
      </c>
      <c r="P100" s="32" t="s">
        <v>546</v>
      </c>
      <c r="Q100" s="4" t="s">
        <v>20</v>
      </c>
      <c r="R100" s="4" t="s">
        <v>644</v>
      </c>
      <c r="S100" s="4" t="s">
        <v>7</v>
      </c>
      <c r="T100" s="4" t="s">
        <v>313</v>
      </c>
      <c r="U100" s="4" t="s">
        <v>20</v>
      </c>
      <c r="V100" s="4"/>
      <c r="W100" s="24"/>
    </row>
    <row r="101" spans="1:23" s="6" customFormat="1" ht="14.1" customHeight="1" x14ac:dyDescent="0.25">
      <c r="A101" s="36"/>
      <c r="B101" s="24" t="s">
        <v>78</v>
      </c>
      <c r="C101" s="23">
        <v>1</v>
      </c>
      <c r="D101" s="24" t="s">
        <v>207</v>
      </c>
      <c r="E101" s="35" t="str">
        <f t="shared" si="2"/>
        <v xml:space="preserve">V652-660221-009 </v>
      </c>
      <c r="F101" s="35" t="str">
        <f t="shared" si="3"/>
        <v>GK0917</v>
      </c>
      <c r="G101" s="35" t="s">
        <v>389</v>
      </c>
      <c r="H101" s="35" t="s">
        <v>485</v>
      </c>
      <c r="I101" s="24" t="s">
        <v>270</v>
      </c>
      <c r="J101" s="15">
        <v>73</v>
      </c>
      <c r="K101" s="23" t="s">
        <v>21</v>
      </c>
      <c r="L101" s="21" t="s">
        <v>271</v>
      </c>
      <c r="M101" s="3">
        <v>41116</v>
      </c>
      <c r="N101" s="3">
        <v>41150</v>
      </c>
      <c r="O101" s="22" t="s">
        <v>26</v>
      </c>
      <c r="P101" s="32" t="s">
        <v>546</v>
      </c>
      <c r="Q101" s="4" t="s">
        <v>20</v>
      </c>
      <c r="R101" s="4" t="s">
        <v>645</v>
      </c>
      <c r="S101" s="4" t="s">
        <v>7</v>
      </c>
      <c r="T101" s="4" t="s">
        <v>313</v>
      </c>
      <c r="U101" s="4" t="s">
        <v>20</v>
      </c>
      <c r="V101" s="4"/>
      <c r="W101" s="24"/>
    </row>
    <row r="102" spans="1:23" s="6" customFormat="1" ht="14.1" customHeight="1" x14ac:dyDescent="0.25">
      <c r="A102" s="36"/>
      <c r="B102" s="24" t="s">
        <v>79</v>
      </c>
      <c r="C102" s="23">
        <v>1</v>
      </c>
      <c r="D102" s="24" t="s">
        <v>208</v>
      </c>
      <c r="E102" s="35" t="str">
        <f t="shared" si="2"/>
        <v xml:space="preserve">V652-660222-014 </v>
      </c>
      <c r="F102" s="35" t="str">
        <f t="shared" si="3"/>
        <v>GK0925</v>
      </c>
      <c r="G102" s="35" t="s">
        <v>390</v>
      </c>
      <c r="H102" s="35" t="s">
        <v>486</v>
      </c>
      <c r="I102" s="24" t="s">
        <v>270</v>
      </c>
      <c r="J102" s="15">
        <v>700</v>
      </c>
      <c r="K102" s="23" t="s">
        <v>21</v>
      </c>
      <c r="L102" s="21" t="s">
        <v>271</v>
      </c>
      <c r="M102" s="3">
        <v>41116</v>
      </c>
      <c r="N102" s="3">
        <v>41150</v>
      </c>
      <c r="O102" s="22" t="s">
        <v>26</v>
      </c>
      <c r="P102" s="32" t="s">
        <v>546</v>
      </c>
      <c r="Q102" s="4" t="s">
        <v>20</v>
      </c>
      <c r="R102" s="4" t="s">
        <v>646</v>
      </c>
      <c r="S102" s="4" t="s">
        <v>7</v>
      </c>
      <c r="T102" s="4" t="s">
        <v>313</v>
      </c>
      <c r="U102" s="4" t="s">
        <v>20</v>
      </c>
      <c r="V102" s="4"/>
      <c r="W102" s="24"/>
    </row>
    <row r="103" spans="1:23" s="6" customFormat="1" ht="14.1" customHeight="1" x14ac:dyDescent="0.25">
      <c r="A103" s="36"/>
      <c r="B103" s="24" t="s">
        <v>80</v>
      </c>
      <c r="C103" s="23">
        <v>1</v>
      </c>
      <c r="D103" s="24" t="s">
        <v>209</v>
      </c>
      <c r="E103" s="35" t="str">
        <f t="shared" si="2"/>
        <v xml:space="preserve">V652-660222-016 </v>
      </c>
      <c r="F103" s="35" t="str">
        <f t="shared" si="3"/>
        <v>S38046</v>
      </c>
      <c r="G103" s="35" t="s">
        <v>391</v>
      </c>
      <c r="H103" s="35" t="s">
        <v>487</v>
      </c>
      <c r="I103" s="24" t="s">
        <v>270</v>
      </c>
      <c r="J103" s="15">
        <v>700</v>
      </c>
      <c r="K103" s="23" t="s">
        <v>21</v>
      </c>
      <c r="L103" s="21" t="s">
        <v>271</v>
      </c>
      <c r="M103" s="3">
        <v>41116</v>
      </c>
      <c r="N103" s="3">
        <v>41150</v>
      </c>
      <c r="O103" s="22" t="s">
        <v>26</v>
      </c>
      <c r="P103" s="32" t="s">
        <v>546</v>
      </c>
      <c r="Q103" s="4" t="s">
        <v>20</v>
      </c>
      <c r="R103" s="4" t="s">
        <v>647</v>
      </c>
      <c r="S103" s="4" t="s">
        <v>7</v>
      </c>
      <c r="T103" s="4" t="s">
        <v>313</v>
      </c>
      <c r="U103" s="4" t="s">
        <v>20</v>
      </c>
      <c r="V103" s="4"/>
      <c r="W103" s="24"/>
    </row>
    <row r="104" spans="1:23" s="6" customFormat="1" ht="14.1" customHeight="1" x14ac:dyDescent="0.25">
      <c r="A104" s="36"/>
      <c r="B104" s="24" t="s">
        <v>81</v>
      </c>
      <c r="C104" s="23">
        <v>1</v>
      </c>
      <c r="D104" s="24" t="s">
        <v>210</v>
      </c>
      <c r="E104" s="35" t="str">
        <f t="shared" si="2"/>
        <v xml:space="preserve">V652-660222-020 </v>
      </c>
      <c r="F104" s="35" t="str">
        <f t="shared" si="3"/>
        <v>1AB6AX</v>
      </c>
      <c r="G104" s="35" t="s">
        <v>392</v>
      </c>
      <c r="H104" s="35" t="s">
        <v>488</v>
      </c>
      <c r="I104" s="24" t="s">
        <v>270</v>
      </c>
      <c r="J104" s="15">
        <v>730</v>
      </c>
      <c r="K104" s="23" t="s">
        <v>21</v>
      </c>
      <c r="L104" s="21" t="s">
        <v>271</v>
      </c>
      <c r="M104" s="3">
        <v>41116</v>
      </c>
      <c r="N104" s="3">
        <v>41150</v>
      </c>
      <c r="O104" s="22" t="s">
        <v>26</v>
      </c>
      <c r="P104" s="32" t="s">
        <v>546</v>
      </c>
      <c r="Q104" s="4" t="s">
        <v>20</v>
      </c>
      <c r="R104" s="4" t="s">
        <v>648</v>
      </c>
      <c r="S104" s="4" t="s">
        <v>7</v>
      </c>
      <c r="T104" s="4" t="s">
        <v>313</v>
      </c>
      <c r="U104" s="4" t="s">
        <v>20</v>
      </c>
      <c r="V104" s="4"/>
      <c r="W104" s="24"/>
    </row>
    <row r="105" spans="1:23" s="6" customFormat="1" ht="14.1" customHeight="1" x14ac:dyDescent="0.25">
      <c r="A105" s="36"/>
      <c r="B105" s="24" t="s">
        <v>82</v>
      </c>
      <c r="C105" s="23">
        <v>1</v>
      </c>
      <c r="D105" s="24" t="s">
        <v>211</v>
      </c>
      <c r="E105" s="35" t="str">
        <f t="shared" si="2"/>
        <v xml:space="preserve">V652-660223-006 </v>
      </c>
      <c r="F105" s="35" t="str">
        <f t="shared" si="3"/>
        <v>GK0930</v>
      </c>
      <c r="G105" s="35" t="s">
        <v>393</v>
      </c>
      <c r="H105" s="35" t="s">
        <v>489</v>
      </c>
      <c r="I105" s="24" t="s">
        <v>270</v>
      </c>
      <c r="J105" s="15">
        <v>128.47999999999999</v>
      </c>
      <c r="K105" s="23" t="s">
        <v>21</v>
      </c>
      <c r="L105" s="21" t="s">
        <v>271</v>
      </c>
      <c r="M105" s="3">
        <v>41116</v>
      </c>
      <c r="N105" s="3">
        <v>41150</v>
      </c>
      <c r="O105" s="22" t="s">
        <v>26</v>
      </c>
      <c r="P105" s="32" t="s">
        <v>546</v>
      </c>
      <c r="Q105" s="4" t="s">
        <v>20</v>
      </c>
      <c r="R105" s="4" t="s">
        <v>649</v>
      </c>
      <c r="S105" s="4" t="s">
        <v>7</v>
      </c>
      <c r="T105" s="4" t="s">
        <v>313</v>
      </c>
      <c r="U105" s="4" t="s">
        <v>20</v>
      </c>
      <c r="V105" s="4"/>
      <c r="W105" s="24"/>
    </row>
    <row r="106" spans="1:23" s="6" customFormat="1" ht="14.1" customHeight="1" x14ac:dyDescent="0.25">
      <c r="A106" s="36"/>
      <c r="B106" s="24" t="s">
        <v>80</v>
      </c>
      <c r="C106" s="23">
        <v>1</v>
      </c>
      <c r="D106" s="24" t="s">
        <v>212</v>
      </c>
      <c r="E106" s="35" t="str">
        <f t="shared" si="2"/>
        <v xml:space="preserve">V652-660224-005 </v>
      </c>
      <c r="F106" s="35" t="str">
        <f t="shared" si="3"/>
        <v>FP5417</v>
      </c>
      <c r="G106" s="35" t="s">
        <v>394</v>
      </c>
      <c r="H106" s="35" t="s">
        <v>490</v>
      </c>
      <c r="I106" s="24" t="s">
        <v>270</v>
      </c>
      <c r="J106" s="15">
        <v>700</v>
      </c>
      <c r="K106" s="23" t="s">
        <v>21</v>
      </c>
      <c r="L106" s="21" t="s">
        <v>271</v>
      </c>
      <c r="M106" s="3">
        <v>41116</v>
      </c>
      <c r="N106" s="3">
        <v>41150</v>
      </c>
      <c r="O106" s="22" t="s">
        <v>26</v>
      </c>
      <c r="P106" s="32" t="s">
        <v>546</v>
      </c>
      <c r="Q106" s="4" t="s">
        <v>20</v>
      </c>
      <c r="R106" s="4" t="s">
        <v>650</v>
      </c>
      <c r="S106" s="4" t="s">
        <v>7</v>
      </c>
      <c r="T106" s="4" t="s">
        <v>313</v>
      </c>
      <c r="U106" s="4" t="s">
        <v>20</v>
      </c>
      <c r="V106" s="4"/>
      <c r="W106" s="24"/>
    </row>
    <row r="107" spans="1:23" s="6" customFormat="1" ht="14.1" customHeight="1" x14ac:dyDescent="0.25">
      <c r="A107" s="36"/>
      <c r="B107" s="24" t="s">
        <v>80</v>
      </c>
      <c r="C107" s="23">
        <v>1</v>
      </c>
      <c r="D107" s="24" t="s">
        <v>213</v>
      </c>
      <c r="E107" s="35" t="str">
        <f t="shared" si="2"/>
        <v xml:space="preserve">V652-660224-017 </v>
      </c>
      <c r="F107" s="35" t="str">
        <f t="shared" si="3"/>
        <v>GK0934</v>
      </c>
      <c r="G107" s="35" t="s">
        <v>395</v>
      </c>
      <c r="H107" s="35" t="s">
        <v>491</v>
      </c>
      <c r="I107" s="24" t="s">
        <v>270</v>
      </c>
      <c r="J107" s="15">
        <v>700</v>
      </c>
      <c r="K107" s="23" t="s">
        <v>21</v>
      </c>
      <c r="L107" s="21" t="s">
        <v>271</v>
      </c>
      <c r="M107" s="3">
        <v>41116</v>
      </c>
      <c r="N107" s="3">
        <v>41150</v>
      </c>
      <c r="O107" s="22" t="s">
        <v>26</v>
      </c>
      <c r="P107" s="32" t="s">
        <v>546</v>
      </c>
      <c r="Q107" s="4" t="s">
        <v>20</v>
      </c>
      <c r="R107" s="4" t="s">
        <v>651</v>
      </c>
      <c r="S107" s="4" t="s">
        <v>7</v>
      </c>
      <c r="T107" s="4" t="s">
        <v>313</v>
      </c>
      <c r="U107" s="4" t="s">
        <v>20</v>
      </c>
      <c r="V107" s="4"/>
      <c r="W107" s="24"/>
    </row>
    <row r="108" spans="1:23" s="6" customFormat="1" ht="14.1" customHeight="1" x14ac:dyDescent="0.25">
      <c r="A108" s="36"/>
      <c r="B108" s="24" t="s">
        <v>83</v>
      </c>
      <c r="C108" s="23">
        <v>1</v>
      </c>
      <c r="D108" s="24" t="s">
        <v>214</v>
      </c>
      <c r="E108" s="35" t="str">
        <f t="shared" si="2"/>
        <v xml:space="preserve">V669-000661-022  </v>
      </c>
      <c r="F108" s="35" t="str">
        <f t="shared" si="3"/>
        <v>2D628HF8160</v>
      </c>
      <c r="G108" s="35" t="s">
        <v>396</v>
      </c>
      <c r="H108" s="35" t="s">
        <v>492</v>
      </c>
      <c r="I108" s="24" t="s">
        <v>270</v>
      </c>
      <c r="J108" s="15">
        <v>5659</v>
      </c>
      <c r="K108" s="23" t="s">
        <v>21</v>
      </c>
      <c r="L108" s="21" t="s">
        <v>271</v>
      </c>
      <c r="M108" s="3">
        <v>41116</v>
      </c>
      <c r="N108" s="3">
        <v>41150</v>
      </c>
      <c r="O108" s="22" t="s">
        <v>26</v>
      </c>
      <c r="P108" s="32" t="s">
        <v>546</v>
      </c>
      <c r="Q108" s="4" t="s">
        <v>20</v>
      </c>
      <c r="R108" s="4" t="s">
        <v>652</v>
      </c>
      <c r="S108" s="4" t="s">
        <v>7</v>
      </c>
      <c r="T108" s="4" t="s">
        <v>313</v>
      </c>
      <c r="U108" s="4" t="s">
        <v>20</v>
      </c>
      <c r="V108" s="4"/>
      <c r="W108" s="24"/>
    </row>
    <row r="109" spans="1:23" s="6" customFormat="1" ht="14.1" customHeight="1" x14ac:dyDescent="0.25">
      <c r="A109" s="36"/>
      <c r="B109" s="24" t="s">
        <v>84</v>
      </c>
      <c r="C109" s="23">
        <v>1</v>
      </c>
      <c r="D109" s="24" t="s">
        <v>215</v>
      </c>
      <c r="E109" s="35" t="str">
        <f t="shared" si="2"/>
        <v xml:space="preserve">V669-000718-001  </v>
      </c>
      <c r="F109" s="35" t="str">
        <f t="shared" si="3"/>
        <v/>
      </c>
      <c r="G109" s="35" t="s">
        <v>397</v>
      </c>
      <c r="H109" s="35" t="s">
        <v>429</v>
      </c>
      <c r="I109" s="24" t="s">
        <v>270</v>
      </c>
      <c r="J109" s="15">
        <v>1000</v>
      </c>
      <c r="K109" s="23" t="s">
        <v>21</v>
      </c>
      <c r="L109" s="21" t="s">
        <v>271</v>
      </c>
      <c r="M109" s="3">
        <v>41116</v>
      </c>
      <c r="N109" s="3">
        <v>41150</v>
      </c>
      <c r="O109" s="22" t="s">
        <v>26</v>
      </c>
      <c r="P109" s="32" t="s">
        <v>546</v>
      </c>
      <c r="Q109" s="4" t="s">
        <v>20</v>
      </c>
      <c r="R109" s="4" t="s">
        <v>653</v>
      </c>
      <c r="S109" s="4" t="s">
        <v>7</v>
      </c>
      <c r="T109" s="4" t="s">
        <v>313</v>
      </c>
      <c r="U109" s="4" t="s">
        <v>20</v>
      </c>
      <c r="V109" s="4"/>
      <c r="W109" s="24"/>
    </row>
    <row r="110" spans="1:23" s="6" customFormat="1" ht="14.1" customHeight="1" x14ac:dyDescent="0.25">
      <c r="A110" s="36"/>
      <c r="B110" s="24" t="s">
        <v>85</v>
      </c>
      <c r="C110" s="23">
        <v>1</v>
      </c>
      <c r="D110" s="24" t="s">
        <v>216</v>
      </c>
      <c r="E110" s="35" t="str">
        <f t="shared" si="2"/>
        <v xml:space="preserve">V669-000913-001 </v>
      </c>
      <c r="F110" s="35" t="str">
        <f t="shared" si="3"/>
        <v>HF9-454</v>
      </c>
      <c r="G110" s="35" t="s">
        <v>398</v>
      </c>
      <c r="H110" s="35" t="s">
        <v>493</v>
      </c>
      <c r="I110" s="24" t="s">
        <v>270</v>
      </c>
      <c r="J110" s="15">
        <v>3000</v>
      </c>
      <c r="K110" s="23" t="s">
        <v>21</v>
      </c>
      <c r="L110" s="21" t="s">
        <v>271</v>
      </c>
      <c r="M110" s="3">
        <v>41116</v>
      </c>
      <c r="N110" s="3">
        <v>41150</v>
      </c>
      <c r="O110" s="22" t="s">
        <v>26</v>
      </c>
      <c r="P110" s="32" t="s">
        <v>546</v>
      </c>
      <c r="Q110" s="4" t="s">
        <v>20</v>
      </c>
      <c r="R110" s="4" t="s">
        <v>654</v>
      </c>
      <c r="S110" s="4" t="s">
        <v>7</v>
      </c>
      <c r="T110" s="4" t="s">
        <v>313</v>
      </c>
      <c r="U110" s="4" t="s">
        <v>20</v>
      </c>
      <c r="V110" s="4"/>
      <c r="W110" s="24"/>
    </row>
    <row r="111" spans="1:23" s="6" customFormat="1" ht="14.1" customHeight="1" x14ac:dyDescent="0.25">
      <c r="A111" s="36"/>
      <c r="B111" s="24" t="s">
        <v>86</v>
      </c>
      <c r="C111" s="23">
        <v>1</v>
      </c>
      <c r="D111" s="24" t="s">
        <v>217</v>
      </c>
      <c r="E111" s="35" t="str">
        <f t="shared" si="2"/>
        <v xml:space="preserve">V669-000987-001  </v>
      </c>
      <c r="F111" s="35" t="str">
        <f t="shared" si="3"/>
        <v>2D628HG3044</v>
      </c>
      <c r="G111" s="35" t="s">
        <v>399</v>
      </c>
      <c r="H111" s="35" t="s">
        <v>494</v>
      </c>
      <c r="I111" s="24" t="s">
        <v>270</v>
      </c>
      <c r="J111" s="15">
        <v>1000</v>
      </c>
      <c r="K111" s="23" t="s">
        <v>21</v>
      </c>
      <c r="L111" s="21" t="s">
        <v>271</v>
      </c>
      <c r="M111" s="3">
        <v>41116</v>
      </c>
      <c r="N111" s="3">
        <v>41150</v>
      </c>
      <c r="O111" s="22" t="s">
        <v>26</v>
      </c>
      <c r="P111" s="32" t="s">
        <v>546</v>
      </c>
      <c r="Q111" s="4" t="s">
        <v>20</v>
      </c>
      <c r="R111" s="4" t="s">
        <v>655</v>
      </c>
      <c r="S111" s="4" t="s">
        <v>7</v>
      </c>
      <c r="T111" s="4" t="s">
        <v>313</v>
      </c>
      <c r="U111" s="4" t="s">
        <v>20</v>
      </c>
      <c r="V111" s="4"/>
      <c r="W111" s="24"/>
    </row>
    <row r="112" spans="1:23" s="6" customFormat="1" ht="14.1" customHeight="1" x14ac:dyDescent="0.25">
      <c r="A112" s="36"/>
      <c r="B112" s="24" t="s">
        <v>87</v>
      </c>
      <c r="C112" s="23">
        <v>1</v>
      </c>
      <c r="D112" s="24" t="s">
        <v>218</v>
      </c>
      <c r="E112" s="35" t="str">
        <f t="shared" si="2"/>
        <v xml:space="preserve">V669-002069-001 </v>
      </c>
      <c r="F112" s="35" t="str">
        <f t="shared" si="3"/>
        <v>HH1-400</v>
      </c>
      <c r="G112" s="35" t="s">
        <v>320</v>
      </c>
      <c r="H112" s="35" t="s">
        <v>495</v>
      </c>
      <c r="I112" s="24" t="s">
        <v>270</v>
      </c>
      <c r="J112" s="15">
        <v>5000</v>
      </c>
      <c r="K112" s="23" t="s">
        <v>21</v>
      </c>
      <c r="L112" s="21" t="s">
        <v>271</v>
      </c>
      <c r="M112" s="3">
        <v>41116</v>
      </c>
      <c r="N112" s="3">
        <v>41150</v>
      </c>
      <c r="O112" s="22" t="s">
        <v>26</v>
      </c>
      <c r="P112" s="32" t="s">
        <v>546</v>
      </c>
      <c r="Q112" s="4" t="s">
        <v>20</v>
      </c>
      <c r="R112" s="4" t="s">
        <v>656</v>
      </c>
      <c r="S112" s="4" t="s">
        <v>7</v>
      </c>
      <c r="T112" s="4" t="s">
        <v>313</v>
      </c>
      <c r="U112" s="4" t="s">
        <v>20</v>
      </c>
      <c r="V112" s="4"/>
      <c r="W112" s="24"/>
    </row>
    <row r="113" spans="1:23" s="6" customFormat="1" ht="14.1" customHeight="1" x14ac:dyDescent="0.25">
      <c r="A113" s="36"/>
      <c r="B113" s="24" t="s">
        <v>87</v>
      </c>
      <c r="C113" s="23">
        <v>1</v>
      </c>
      <c r="D113" s="24" t="s">
        <v>219</v>
      </c>
      <c r="E113" s="35" t="str">
        <f t="shared" si="2"/>
        <v xml:space="preserve">V669-002069-001 </v>
      </c>
      <c r="F113" s="35" t="str">
        <f t="shared" si="3"/>
        <v>HH1-393</v>
      </c>
      <c r="G113" s="35" t="s">
        <v>320</v>
      </c>
      <c r="H113" s="35" t="s">
        <v>496</v>
      </c>
      <c r="I113" s="24" t="s">
        <v>270</v>
      </c>
      <c r="J113" s="15">
        <v>5000</v>
      </c>
      <c r="K113" s="23" t="s">
        <v>21</v>
      </c>
      <c r="L113" s="21" t="s">
        <v>271</v>
      </c>
      <c r="M113" s="3">
        <v>41116</v>
      </c>
      <c r="N113" s="3">
        <v>41150</v>
      </c>
      <c r="O113" s="22" t="s">
        <v>26</v>
      </c>
      <c r="P113" s="32" t="s">
        <v>546</v>
      </c>
      <c r="Q113" s="4" t="s">
        <v>20</v>
      </c>
      <c r="R113" s="4" t="s">
        <v>657</v>
      </c>
      <c r="S113" s="4" t="s">
        <v>7</v>
      </c>
      <c r="T113" s="4" t="s">
        <v>313</v>
      </c>
      <c r="U113" s="4" t="s">
        <v>20</v>
      </c>
      <c r="V113" s="4"/>
      <c r="W113" s="24"/>
    </row>
    <row r="114" spans="1:23" s="6" customFormat="1" ht="14.1" customHeight="1" x14ac:dyDescent="0.25">
      <c r="A114" s="36"/>
      <c r="B114" s="24" t="s">
        <v>87</v>
      </c>
      <c r="C114" s="23">
        <v>1</v>
      </c>
      <c r="D114" s="24" t="s">
        <v>220</v>
      </c>
      <c r="E114" s="35" t="str">
        <f t="shared" si="2"/>
        <v xml:space="preserve">V669-002069-001 </v>
      </c>
      <c r="F114" s="35" t="str">
        <f t="shared" si="3"/>
        <v>HH1-398</v>
      </c>
      <c r="G114" s="35" t="s">
        <v>320</v>
      </c>
      <c r="H114" s="35" t="s">
        <v>497</v>
      </c>
      <c r="I114" s="24" t="s">
        <v>270</v>
      </c>
      <c r="J114" s="15">
        <v>5000</v>
      </c>
      <c r="K114" s="23" t="s">
        <v>21</v>
      </c>
      <c r="L114" s="21" t="s">
        <v>271</v>
      </c>
      <c r="M114" s="3">
        <v>41116</v>
      </c>
      <c r="N114" s="3">
        <v>41150</v>
      </c>
      <c r="O114" s="22" t="s">
        <v>26</v>
      </c>
      <c r="P114" s="32" t="s">
        <v>546</v>
      </c>
      <c r="Q114" s="4" t="s">
        <v>20</v>
      </c>
      <c r="R114" s="4" t="s">
        <v>658</v>
      </c>
      <c r="S114" s="4" t="s">
        <v>7</v>
      </c>
      <c r="T114" s="4" t="s">
        <v>313</v>
      </c>
      <c r="U114" s="4" t="s">
        <v>20</v>
      </c>
      <c r="V114" s="4"/>
      <c r="W114" s="24"/>
    </row>
    <row r="115" spans="1:23" s="6" customFormat="1" ht="14.1" customHeight="1" x14ac:dyDescent="0.25">
      <c r="A115" s="36"/>
      <c r="B115" s="24" t="s">
        <v>87</v>
      </c>
      <c r="C115" s="23">
        <v>1</v>
      </c>
      <c r="D115" s="24" t="s">
        <v>221</v>
      </c>
      <c r="E115" s="35" t="str">
        <f t="shared" si="2"/>
        <v xml:space="preserve">V669-002069-001 </v>
      </c>
      <c r="F115" s="35" t="str">
        <f t="shared" si="3"/>
        <v>HH1-391</v>
      </c>
      <c r="G115" s="35" t="s">
        <v>320</v>
      </c>
      <c r="H115" s="35" t="s">
        <v>498</v>
      </c>
      <c r="I115" s="24" t="s">
        <v>270</v>
      </c>
      <c r="J115" s="15">
        <v>5000</v>
      </c>
      <c r="K115" s="23" t="s">
        <v>21</v>
      </c>
      <c r="L115" s="21" t="s">
        <v>271</v>
      </c>
      <c r="M115" s="3">
        <v>41116</v>
      </c>
      <c r="N115" s="3">
        <v>41150</v>
      </c>
      <c r="O115" s="22" t="s">
        <v>26</v>
      </c>
      <c r="P115" s="32" t="s">
        <v>546</v>
      </c>
      <c r="Q115" s="4" t="s">
        <v>20</v>
      </c>
      <c r="R115" s="4" t="s">
        <v>659</v>
      </c>
      <c r="S115" s="4" t="s">
        <v>7</v>
      </c>
      <c r="T115" s="4" t="s">
        <v>313</v>
      </c>
      <c r="U115" s="4" t="s">
        <v>20</v>
      </c>
      <c r="V115" s="4"/>
      <c r="W115" s="24"/>
    </row>
    <row r="116" spans="1:23" s="6" customFormat="1" ht="14.1" customHeight="1" x14ac:dyDescent="0.25">
      <c r="A116" s="36"/>
      <c r="B116" s="24" t="s">
        <v>87</v>
      </c>
      <c r="C116" s="23">
        <v>1</v>
      </c>
      <c r="D116" s="24" t="s">
        <v>222</v>
      </c>
      <c r="E116" s="35" t="str">
        <f t="shared" si="2"/>
        <v xml:space="preserve">V669-002069-001 </v>
      </c>
      <c r="F116" s="35" t="str">
        <f t="shared" si="3"/>
        <v>HH1-390</v>
      </c>
      <c r="G116" s="35" t="s">
        <v>320</v>
      </c>
      <c r="H116" s="35" t="s">
        <v>499</v>
      </c>
      <c r="I116" s="24" t="s">
        <v>270</v>
      </c>
      <c r="J116" s="15">
        <v>5000</v>
      </c>
      <c r="K116" s="23" t="s">
        <v>21</v>
      </c>
      <c r="L116" s="21" t="s">
        <v>271</v>
      </c>
      <c r="M116" s="3">
        <v>41116</v>
      </c>
      <c r="N116" s="3">
        <v>41150</v>
      </c>
      <c r="O116" s="22" t="s">
        <v>26</v>
      </c>
      <c r="P116" s="32" t="s">
        <v>546</v>
      </c>
      <c r="Q116" s="4" t="s">
        <v>20</v>
      </c>
      <c r="R116" s="4" t="s">
        <v>660</v>
      </c>
      <c r="S116" s="4" t="s">
        <v>7</v>
      </c>
      <c r="T116" s="4" t="s">
        <v>313</v>
      </c>
      <c r="U116" s="4" t="s">
        <v>20</v>
      </c>
      <c r="V116" s="4"/>
      <c r="W116" s="24"/>
    </row>
    <row r="117" spans="1:23" s="6" customFormat="1" ht="14.1" customHeight="1" x14ac:dyDescent="0.25">
      <c r="A117" s="36"/>
      <c r="B117" s="24" t="s">
        <v>87</v>
      </c>
      <c r="C117" s="23">
        <v>1</v>
      </c>
      <c r="D117" s="24" t="s">
        <v>223</v>
      </c>
      <c r="E117" s="35" t="str">
        <f t="shared" si="2"/>
        <v xml:space="preserve">V669-002069-001 </v>
      </c>
      <c r="F117" s="35" t="str">
        <f t="shared" si="3"/>
        <v>HH1-395</v>
      </c>
      <c r="G117" s="35" t="s">
        <v>320</v>
      </c>
      <c r="H117" s="35" t="s">
        <v>500</v>
      </c>
      <c r="I117" s="24" t="s">
        <v>270</v>
      </c>
      <c r="J117" s="15">
        <v>5000</v>
      </c>
      <c r="K117" s="23" t="s">
        <v>21</v>
      </c>
      <c r="L117" s="21" t="s">
        <v>271</v>
      </c>
      <c r="M117" s="3">
        <v>41116</v>
      </c>
      <c r="N117" s="3">
        <v>41150</v>
      </c>
      <c r="O117" s="22" t="s">
        <v>26</v>
      </c>
      <c r="P117" s="32" t="s">
        <v>546</v>
      </c>
      <c r="Q117" s="4" t="s">
        <v>20</v>
      </c>
      <c r="R117" s="4" t="s">
        <v>661</v>
      </c>
      <c r="S117" s="4" t="s">
        <v>7</v>
      </c>
      <c r="T117" s="4" t="s">
        <v>313</v>
      </c>
      <c r="U117" s="4" t="s">
        <v>20</v>
      </c>
      <c r="V117" s="4"/>
      <c r="W117" s="24"/>
    </row>
    <row r="118" spans="1:23" s="6" customFormat="1" ht="14.1" customHeight="1" x14ac:dyDescent="0.25">
      <c r="A118" s="36"/>
      <c r="B118" s="24" t="s">
        <v>87</v>
      </c>
      <c r="C118" s="23">
        <v>1</v>
      </c>
      <c r="D118" s="24" t="s">
        <v>224</v>
      </c>
      <c r="E118" s="35" t="str">
        <f t="shared" si="2"/>
        <v xml:space="preserve">V669-002069-001 </v>
      </c>
      <c r="F118" s="35" t="str">
        <f t="shared" si="3"/>
        <v>HH1-401</v>
      </c>
      <c r="G118" s="35" t="s">
        <v>320</v>
      </c>
      <c r="H118" s="35" t="s">
        <v>501</v>
      </c>
      <c r="I118" s="24" t="s">
        <v>270</v>
      </c>
      <c r="J118" s="15">
        <v>5000</v>
      </c>
      <c r="K118" s="23" t="s">
        <v>21</v>
      </c>
      <c r="L118" s="21" t="s">
        <v>271</v>
      </c>
      <c r="M118" s="3">
        <v>41116</v>
      </c>
      <c r="N118" s="3">
        <v>41150</v>
      </c>
      <c r="O118" s="22" t="s">
        <v>26</v>
      </c>
      <c r="P118" s="32" t="s">
        <v>546</v>
      </c>
      <c r="Q118" s="4" t="s">
        <v>20</v>
      </c>
      <c r="R118" s="4" t="s">
        <v>662</v>
      </c>
      <c r="S118" s="4" t="s">
        <v>7</v>
      </c>
      <c r="T118" s="4" t="s">
        <v>313</v>
      </c>
      <c r="U118" s="4" t="s">
        <v>20</v>
      </c>
      <c r="V118" s="4"/>
      <c r="W118" s="24"/>
    </row>
    <row r="119" spans="1:23" s="6" customFormat="1" ht="14.1" customHeight="1" x14ac:dyDescent="0.25">
      <c r="A119" s="36"/>
      <c r="B119" s="24" t="s">
        <v>87</v>
      </c>
      <c r="C119" s="23">
        <v>1</v>
      </c>
      <c r="D119" s="24" t="s">
        <v>225</v>
      </c>
      <c r="E119" s="35" t="str">
        <f t="shared" si="2"/>
        <v xml:space="preserve">V669-002069-001 </v>
      </c>
      <c r="F119" s="35" t="str">
        <f t="shared" si="3"/>
        <v>HH1-394</v>
      </c>
      <c r="G119" s="35" t="s">
        <v>320</v>
      </c>
      <c r="H119" s="35" t="s">
        <v>502</v>
      </c>
      <c r="I119" s="24" t="s">
        <v>270</v>
      </c>
      <c r="J119" s="15">
        <v>5000</v>
      </c>
      <c r="K119" s="23" t="s">
        <v>21</v>
      </c>
      <c r="L119" s="21" t="s">
        <v>271</v>
      </c>
      <c r="M119" s="3">
        <v>41116</v>
      </c>
      <c r="N119" s="3">
        <v>41150</v>
      </c>
      <c r="O119" s="22" t="s">
        <v>26</v>
      </c>
      <c r="P119" s="32" t="s">
        <v>546</v>
      </c>
      <c r="Q119" s="4" t="s">
        <v>20</v>
      </c>
      <c r="R119" s="4" t="s">
        <v>663</v>
      </c>
      <c r="S119" s="4" t="s">
        <v>7</v>
      </c>
      <c r="T119" s="4" t="s">
        <v>313</v>
      </c>
      <c r="U119" s="4" t="s">
        <v>20</v>
      </c>
      <c r="V119" s="4"/>
      <c r="W119" s="24"/>
    </row>
    <row r="120" spans="1:23" s="6" customFormat="1" ht="14.1" customHeight="1" x14ac:dyDescent="0.25">
      <c r="A120" s="36"/>
      <c r="B120" s="24" t="s">
        <v>87</v>
      </c>
      <c r="C120" s="23">
        <v>1</v>
      </c>
      <c r="D120" s="24" t="s">
        <v>226</v>
      </c>
      <c r="E120" s="35" t="str">
        <f t="shared" si="2"/>
        <v xml:space="preserve">V669-002069-001 </v>
      </c>
      <c r="F120" s="35" t="str">
        <f t="shared" si="3"/>
        <v>HH1-397</v>
      </c>
      <c r="G120" s="35" t="s">
        <v>320</v>
      </c>
      <c r="H120" s="35" t="s">
        <v>503</v>
      </c>
      <c r="I120" s="24" t="s">
        <v>270</v>
      </c>
      <c r="J120" s="15">
        <v>5000</v>
      </c>
      <c r="K120" s="23" t="s">
        <v>21</v>
      </c>
      <c r="L120" s="21" t="s">
        <v>271</v>
      </c>
      <c r="M120" s="3">
        <v>41116</v>
      </c>
      <c r="N120" s="3">
        <v>41150</v>
      </c>
      <c r="O120" s="22" t="s">
        <v>26</v>
      </c>
      <c r="P120" s="32" t="s">
        <v>546</v>
      </c>
      <c r="Q120" s="4" t="s">
        <v>20</v>
      </c>
      <c r="R120" s="4" t="s">
        <v>664</v>
      </c>
      <c r="S120" s="4" t="s">
        <v>7</v>
      </c>
      <c r="T120" s="4" t="s">
        <v>313</v>
      </c>
      <c r="U120" s="4" t="s">
        <v>20</v>
      </c>
      <c r="V120" s="4"/>
      <c r="W120" s="24"/>
    </row>
    <row r="121" spans="1:23" s="6" customFormat="1" ht="14.1" customHeight="1" x14ac:dyDescent="0.25">
      <c r="A121" s="36"/>
      <c r="B121" s="24" t="s">
        <v>87</v>
      </c>
      <c r="C121" s="23">
        <v>1</v>
      </c>
      <c r="D121" s="24" t="s">
        <v>227</v>
      </c>
      <c r="E121" s="35" t="str">
        <f t="shared" si="2"/>
        <v xml:space="preserve">V669-002069-001 </v>
      </c>
      <c r="F121" s="35" t="str">
        <f t="shared" si="3"/>
        <v>HH1-392</v>
      </c>
      <c r="G121" s="35" t="s">
        <v>320</v>
      </c>
      <c r="H121" s="35" t="s">
        <v>504</v>
      </c>
      <c r="I121" s="24" t="s">
        <v>270</v>
      </c>
      <c r="J121" s="15">
        <v>5000</v>
      </c>
      <c r="K121" s="23" t="s">
        <v>21</v>
      </c>
      <c r="L121" s="21" t="s">
        <v>271</v>
      </c>
      <c r="M121" s="3">
        <v>41116</v>
      </c>
      <c r="N121" s="3">
        <v>41150</v>
      </c>
      <c r="O121" s="22" t="s">
        <v>26</v>
      </c>
      <c r="P121" s="32" t="s">
        <v>546</v>
      </c>
      <c r="Q121" s="4" t="s">
        <v>20</v>
      </c>
      <c r="R121" s="4" t="s">
        <v>665</v>
      </c>
      <c r="S121" s="4" t="s">
        <v>7</v>
      </c>
      <c r="T121" s="4" t="s">
        <v>313</v>
      </c>
      <c r="U121" s="4" t="s">
        <v>20</v>
      </c>
      <c r="V121" s="4"/>
      <c r="W121" s="24"/>
    </row>
    <row r="122" spans="1:23" s="6" customFormat="1" ht="14.1" customHeight="1" x14ac:dyDescent="0.25">
      <c r="A122" s="36"/>
      <c r="B122" s="24" t="s">
        <v>87</v>
      </c>
      <c r="C122" s="23">
        <v>1</v>
      </c>
      <c r="D122" s="24" t="s">
        <v>228</v>
      </c>
      <c r="E122" s="35" t="str">
        <f t="shared" si="2"/>
        <v xml:space="preserve">V669-002069-001 </v>
      </c>
      <c r="F122" s="35" t="str">
        <f t="shared" si="3"/>
        <v>HH1-399</v>
      </c>
      <c r="G122" s="35" t="s">
        <v>320</v>
      </c>
      <c r="H122" s="35" t="s">
        <v>505</v>
      </c>
      <c r="I122" s="24" t="s">
        <v>270</v>
      </c>
      <c r="J122" s="15">
        <v>5000</v>
      </c>
      <c r="K122" s="23" t="s">
        <v>21</v>
      </c>
      <c r="L122" s="21" t="s">
        <v>271</v>
      </c>
      <c r="M122" s="3">
        <v>41116</v>
      </c>
      <c r="N122" s="3">
        <v>41150</v>
      </c>
      <c r="O122" s="22" t="s">
        <v>26</v>
      </c>
      <c r="P122" s="32" t="s">
        <v>546</v>
      </c>
      <c r="Q122" s="4" t="s">
        <v>20</v>
      </c>
      <c r="R122" s="4" t="s">
        <v>666</v>
      </c>
      <c r="S122" s="4" t="s">
        <v>7</v>
      </c>
      <c r="T122" s="4" t="s">
        <v>313</v>
      </c>
      <c r="U122" s="4" t="s">
        <v>20</v>
      </c>
      <c r="V122" s="4"/>
      <c r="W122" s="24"/>
    </row>
    <row r="123" spans="1:23" s="6" customFormat="1" ht="14.1" customHeight="1" x14ac:dyDescent="0.25">
      <c r="A123" s="36"/>
      <c r="B123" s="24" t="s">
        <v>87</v>
      </c>
      <c r="C123" s="23">
        <v>1</v>
      </c>
      <c r="D123" s="24" t="s">
        <v>229</v>
      </c>
      <c r="E123" s="35" t="str">
        <f t="shared" si="2"/>
        <v xml:space="preserve">V669-002069-001 </v>
      </c>
      <c r="F123" s="35" t="str">
        <f t="shared" si="3"/>
        <v>HH1-396</v>
      </c>
      <c r="G123" s="35" t="s">
        <v>320</v>
      </c>
      <c r="H123" s="35" t="s">
        <v>506</v>
      </c>
      <c r="I123" s="24" t="s">
        <v>270</v>
      </c>
      <c r="J123" s="15">
        <v>5000</v>
      </c>
      <c r="K123" s="23" t="s">
        <v>21</v>
      </c>
      <c r="L123" s="21" t="s">
        <v>271</v>
      </c>
      <c r="M123" s="3">
        <v>41116</v>
      </c>
      <c r="N123" s="3">
        <v>41150</v>
      </c>
      <c r="O123" s="22" t="s">
        <v>26</v>
      </c>
      <c r="P123" s="32" t="s">
        <v>546</v>
      </c>
      <c r="Q123" s="4" t="s">
        <v>20</v>
      </c>
      <c r="R123" s="4" t="s">
        <v>667</v>
      </c>
      <c r="S123" s="4" t="s">
        <v>7</v>
      </c>
      <c r="T123" s="4" t="s">
        <v>313</v>
      </c>
      <c r="U123" s="4" t="s">
        <v>20</v>
      </c>
      <c r="V123" s="4"/>
      <c r="W123" s="24"/>
    </row>
    <row r="124" spans="1:23" s="6" customFormat="1" ht="14.1" customHeight="1" x14ac:dyDescent="0.25">
      <c r="A124" s="36"/>
      <c r="B124" s="24" t="s">
        <v>87</v>
      </c>
      <c r="C124" s="23">
        <v>1</v>
      </c>
      <c r="D124" s="24" t="s">
        <v>230</v>
      </c>
      <c r="E124" s="35" t="str">
        <f t="shared" si="2"/>
        <v xml:space="preserve">V669-002069-001  </v>
      </c>
      <c r="F124" s="35" t="str">
        <f t="shared" si="3"/>
        <v>HH1-402</v>
      </c>
      <c r="G124" s="35" t="s">
        <v>400</v>
      </c>
      <c r="H124" s="35" t="s">
        <v>507</v>
      </c>
      <c r="I124" s="24" t="s">
        <v>270</v>
      </c>
      <c r="J124" s="15">
        <v>5000</v>
      </c>
      <c r="K124" s="23" t="s">
        <v>21</v>
      </c>
      <c r="L124" s="21" t="s">
        <v>271</v>
      </c>
      <c r="M124" s="3">
        <v>41116</v>
      </c>
      <c r="N124" s="3">
        <v>41150</v>
      </c>
      <c r="O124" s="22" t="s">
        <v>26</v>
      </c>
      <c r="P124" s="32" t="s">
        <v>546</v>
      </c>
      <c r="Q124" s="4" t="s">
        <v>20</v>
      </c>
      <c r="R124" s="4" t="s">
        <v>668</v>
      </c>
      <c r="S124" s="4" t="s">
        <v>7</v>
      </c>
      <c r="T124" s="4" t="s">
        <v>313</v>
      </c>
      <c r="U124" s="4" t="s">
        <v>20</v>
      </c>
      <c r="V124" s="4"/>
      <c r="W124" s="24"/>
    </row>
    <row r="125" spans="1:23" s="6" customFormat="1" ht="14.1" customHeight="1" x14ac:dyDescent="0.25">
      <c r="A125" s="36"/>
      <c r="B125" s="24" t="s">
        <v>87</v>
      </c>
      <c r="C125" s="23">
        <v>1</v>
      </c>
      <c r="D125" s="24" t="s">
        <v>231</v>
      </c>
      <c r="E125" s="35" t="str">
        <f t="shared" si="2"/>
        <v xml:space="preserve">V669-002069-005 </v>
      </c>
      <c r="F125" s="35" t="str">
        <f t="shared" si="3"/>
        <v>H065019</v>
      </c>
      <c r="G125" s="35" t="s">
        <v>401</v>
      </c>
      <c r="H125" s="35" t="s">
        <v>508</v>
      </c>
      <c r="I125" s="24" t="s">
        <v>270</v>
      </c>
      <c r="J125" s="15">
        <v>5000</v>
      </c>
      <c r="K125" s="23" t="s">
        <v>21</v>
      </c>
      <c r="L125" s="21" t="s">
        <v>271</v>
      </c>
      <c r="M125" s="3">
        <v>41116</v>
      </c>
      <c r="N125" s="3">
        <v>41150</v>
      </c>
      <c r="O125" s="22" t="s">
        <v>26</v>
      </c>
      <c r="P125" s="32" t="s">
        <v>546</v>
      </c>
      <c r="Q125" s="4" t="s">
        <v>20</v>
      </c>
      <c r="R125" s="4" t="s">
        <v>669</v>
      </c>
      <c r="S125" s="4" t="s">
        <v>7</v>
      </c>
      <c r="T125" s="4" t="s">
        <v>313</v>
      </c>
      <c r="U125" s="4" t="s">
        <v>20</v>
      </c>
      <c r="V125" s="4"/>
      <c r="W125" s="24"/>
    </row>
    <row r="126" spans="1:23" s="6" customFormat="1" ht="14.1" customHeight="1" x14ac:dyDescent="0.25">
      <c r="A126" s="36"/>
      <c r="B126" s="24" t="s">
        <v>87</v>
      </c>
      <c r="C126" s="23">
        <v>1</v>
      </c>
      <c r="D126" s="24" t="s">
        <v>232</v>
      </c>
      <c r="E126" s="35" t="str">
        <f t="shared" si="2"/>
        <v xml:space="preserve">V669-002069-005 </v>
      </c>
      <c r="F126" s="35" t="str">
        <f t="shared" si="3"/>
        <v>H065016</v>
      </c>
      <c r="G126" s="35" t="s">
        <v>401</v>
      </c>
      <c r="H126" s="35" t="s">
        <v>509</v>
      </c>
      <c r="I126" s="24" t="s">
        <v>270</v>
      </c>
      <c r="J126" s="15">
        <v>5000</v>
      </c>
      <c r="K126" s="23" t="s">
        <v>21</v>
      </c>
      <c r="L126" s="21" t="s">
        <v>271</v>
      </c>
      <c r="M126" s="3">
        <v>41116</v>
      </c>
      <c r="N126" s="3">
        <v>41150</v>
      </c>
      <c r="O126" s="22" t="s">
        <v>5</v>
      </c>
      <c r="P126" s="32" t="s">
        <v>545</v>
      </c>
      <c r="Q126" s="4" t="s">
        <v>20</v>
      </c>
      <c r="R126" s="4" t="s">
        <v>670</v>
      </c>
      <c r="S126" s="4" t="s">
        <v>7</v>
      </c>
      <c r="T126" s="4" t="s">
        <v>313</v>
      </c>
      <c r="U126" s="4" t="s">
        <v>20</v>
      </c>
      <c r="V126" s="4"/>
      <c r="W126" s="24"/>
    </row>
    <row r="127" spans="1:23" s="6" customFormat="1" ht="14.1" customHeight="1" x14ac:dyDescent="0.25">
      <c r="A127" s="36"/>
      <c r="B127" s="24" t="s">
        <v>87</v>
      </c>
      <c r="C127" s="23">
        <v>1</v>
      </c>
      <c r="D127" s="24" t="s">
        <v>233</v>
      </c>
      <c r="E127" s="35" t="str">
        <f t="shared" si="2"/>
        <v xml:space="preserve">V669-002069-005 </v>
      </c>
      <c r="F127" s="35" t="str">
        <f t="shared" si="3"/>
        <v>H065036</v>
      </c>
      <c r="G127" s="35" t="s">
        <v>401</v>
      </c>
      <c r="H127" s="35" t="s">
        <v>510</v>
      </c>
      <c r="I127" s="24" t="s">
        <v>270</v>
      </c>
      <c r="J127" s="15">
        <v>5000</v>
      </c>
      <c r="K127" s="23" t="s">
        <v>21</v>
      </c>
      <c r="L127" s="21" t="s">
        <v>271</v>
      </c>
      <c r="M127" s="3">
        <v>41116</v>
      </c>
      <c r="N127" s="3">
        <v>41150</v>
      </c>
      <c r="O127" s="22" t="s">
        <v>5</v>
      </c>
      <c r="P127" s="32" t="s">
        <v>545</v>
      </c>
      <c r="Q127" s="4" t="s">
        <v>20</v>
      </c>
      <c r="R127" s="4" t="s">
        <v>671</v>
      </c>
      <c r="S127" s="4" t="s">
        <v>7</v>
      </c>
      <c r="T127" s="4" t="s">
        <v>313</v>
      </c>
      <c r="U127" s="4" t="s">
        <v>20</v>
      </c>
      <c r="V127" s="4"/>
      <c r="W127" s="24"/>
    </row>
    <row r="128" spans="1:23" s="6" customFormat="1" ht="14.1" customHeight="1" x14ac:dyDescent="0.25">
      <c r="A128" s="36"/>
      <c r="B128" s="24" t="s">
        <v>87</v>
      </c>
      <c r="C128" s="23">
        <v>1</v>
      </c>
      <c r="D128" s="24" t="s">
        <v>234</v>
      </c>
      <c r="E128" s="35" t="str">
        <f t="shared" si="2"/>
        <v xml:space="preserve">V669-002069-005 </v>
      </c>
      <c r="F128" s="35" t="str">
        <f t="shared" si="3"/>
        <v>H065018</v>
      </c>
      <c r="G128" s="35" t="s">
        <v>401</v>
      </c>
      <c r="H128" s="35" t="s">
        <v>511</v>
      </c>
      <c r="I128" s="24" t="s">
        <v>270</v>
      </c>
      <c r="J128" s="15">
        <v>5000</v>
      </c>
      <c r="K128" s="23" t="s">
        <v>21</v>
      </c>
      <c r="L128" s="21" t="s">
        <v>271</v>
      </c>
      <c r="M128" s="3">
        <v>41116</v>
      </c>
      <c r="N128" s="3">
        <v>41150</v>
      </c>
      <c r="O128" s="22" t="s">
        <v>5</v>
      </c>
      <c r="P128" s="32" t="s">
        <v>545</v>
      </c>
      <c r="Q128" s="4" t="s">
        <v>20</v>
      </c>
      <c r="R128" s="4" t="s">
        <v>672</v>
      </c>
      <c r="S128" s="4" t="s">
        <v>7</v>
      </c>
      <c r="T128" s="4" t="s">
        <v>313</v>
      </c>
      <c r="U128" s="4" t="s">
        <v>20</v>
      </c>
      <c r="V128" s="4"/>
      <c r="W128" s="24"/>
    </row>
    <row r="129" spans="1:23" s="6" customFormat="1" ht="14.1" customHeight="1" x14ac:dyDescent="0.25">
      <c r="A129" s="36"/>
      <c r="B129" s="24" t="s">
        <v>87</v>
      </c>
      <c r="C129" s="23">
        <v>1</v>
      </c>
      <c r="D129" s="24" t="s">
        <v>235</v>
      </c>
      <c r="E129" s="35" t="str">
        <f t="shared" si="2"/>
        <v xml:space="preserve">V669-002069-005 </v>
      </c>
      <c r="F129" s="35" t="str">
        <f t="shared" si="3"/>
        <v>H065015</v>
      </c>
      <c r="G129" s="35" t="s">
        <v>401</v>
      </c>
      <c r="H129" s="35" t="s">
        <v>512</v>
      </c>
      <c r="I129" s="24" t="s">
        <v>270</v>
      </c>
      <c r="J129" s="15">
        <v>5000</v>
      </c>
      <c r="K129" s="23" t="s">
        <v>21</v>
      </c>
      <c r="L129" s="21" t="s">
        <v>271</v>
      </c>
      <c r="M129" s="3">
        <v>41116</v>
      </c>
      <c r="N129" s="3">
        <v>41150</v>
      </c>
      <c r="O129" s="22" t="s">
        <v>5</v>
      </c>
      <c r="P129" s="32" t="s">
        <v>545</v>
      </c>
      <c r="Q129" s="4" t="s">
        <v>20</v>
      </c>
      <c r="R129" s="4" t="s">
        <v>673</v>
      </c>
      <c r="S129" s="4" t="s">
        <v>7</v>
      </c>
      <c r="T129" s="4" t="s">
        <v>313</v>
      </c>
      <c r="U129" s="4" t="s">
        <v>20</v>
      </c>
      <c r="V129" s="4"/>
      <c r="W129" s="24"/>
    </row>
    <row r="130" spans="1:23" s="6" customFormat="1" ht="14.1" customHeight="1" x14ac:dyDescent="0.25">
      <c r="A130" s="36"/>
      <c r="B130" s="24" t="s">
        <v>87</v>
      </c>
      <c r="C130" s="23">
        <v>1</v>
      </c>
      <c r="D130" s="24" t="s">
        <v>236</v>
      </c>
      <c r="E130" s="35" t="str">
        <f t="shared" si="2"/>
        <v xml:space="preserve">V669-002069-005 </v>
      </c>
      <c r="F130" s="35" t="str">
        <f t="shared" si="3"/>
        <v>H065012</v>
      </c>
      <c r="G130" s="35" t="s">
        <v>401</v>
      </c>
      <c r="H130" s="35" t="s">
        <v>513</v>
      </c>
      <c r="I130" s="24" t="s">
        <v>270</v>
      </c>
      <c r="J130" s="15">
        <v>5000</v>
      </c>
      <c r="K130" s="23" t="s">
        <v>21</v>
      </c>
      <c r="L130" s="21" t="s">
        <v>271</v>
      </c>
      <c r="M130" s="3">
        <v>41116</v>
      </c>
      <c r="N130" s="3">
        <v>41150</v>
      </c>
      <c r="O130" s="22" t="s">
        <v>5</v>
      </c>
      <c r="P130" s="32" t="s">
        <v>545</v>
      </c>
      <c r="Q130" s="4" t="s">
        <v>20</v>
      </c>
      <c r="R130" s="4" t="s">
        <v>674</v>
      </c>
      <c r="S130" s="4" t="s">
        <v>7</v>
      </c>
      <c r="T130" s="4" t="s">
        <v>313</v>
      </c>
      <c r="U130" s="4" t="s">
        <v>20</v>
      </c>
      <c r="V130" s="4"/>
      <c r="W130" s="24"/>
    </row>
    <row r="131" spans="1:23" s="6" customFormat="1" ht="14.1" customHeight="1" x14ac:dyDescent="0.25">
      <c r="A131" s="36"/>
      <c r="B131" s="24" t="s">
        <v>87</v>
      </c>
      <c r="C131" s="23">
        <v>1</v>
      </c>
      <c r="D131" s="24" t="s">
        <v>237</v>
      </c>
      <c r="E131" s="35" t="str">
        <f t="shared" si="2"/>
        <v xml:space="preserve">V669-002069-005 </v>
      </c>
      <c r="F131" s="35" t="str">
        <f t="shared" si="3"/>
        <v>H065013</v>
      </c>
      <c r="G131" s="35" t="s">
        <v>401</v>
      </c>
      <c r="H131" s="35" t="s">
        <v>514</v>
      </c>
      <c r="I131" s="24" t="s">
        <v>270</v>
      </c>
      <c r="J131" s="15">
        <v>5000</v>
      </c>
      <c r="K131" s="23" t="s">
        <v>21</v>
      </c>
      <c r="L131" s="21" t="s">
        <v>271</v>
      </c>
      <c r="M131" s="3">
        <v>41116</v>
      </c>
      <c r="N131" s="3">
        <v>41150</v>
      </c>
      <c r="O131" s="22" t="s">
        <v>5</v>
      </c>
      <c r="P131" s="32" t="s">
        <v>545</v>
      </c>
      <c r="Q131" s="4" t="s">
        <v>20</v>
      </c>
      <c r="R131" s="4" t="s">
        <v>675</v>
      </c>
      <c r="S131" s="4" t="s">
        <v>7</v>
      </c>
      <c r="T131" s="4" t="s">
        <v>313</v>
      </c>
      <c r="U131" s="4" t="s">
        <v>20</v>
      </c>
      <c r="V131" s="4"/>
      <c r="W131" s="24"/>
    </row>
    <row r="132" spans="1:23" s="6" customFormat="1" ht="14.1" customHeight="1" x14ac:dyDescent="0.25">
      <c r="A132" s="36"/>
      <c r="B132" s="24" t="s">
        <v>87</v>
      </c>
      <c r="C132" s="23">
        <v>1</v>
      </c>
      <c r="D132" s="24" t="s">
        <v>238</v>
      </c>
      <c r="E132" s="35" t="str">
        <f t="shared" si="2"/>
        <v xml:space="preserve">V669-002069-005 </v>
      </c>
      <c r="F132" s="35" t="str">
        <f t="shared" si="3"/>
        <v>H065007</v>
      </c>
      <c r="G132" s="35" t="s">
        <v>401</v>
      </c>
      <c r="H132" s="35" t="s">
        <v>515</v>
      </c>
      <c r="I132" s="24" t="s">
        <v>270</v>
      </c>
      <c r="J132" s="15">
        <v>5000</v>
      </c>
      <c r="K132" s="23" t="s">
        <v>21</v>
      </c>
      <c r="L132" s="21" t="s">
        <v>271</v>
      </c>
      <c r="M132" s="3">
        <v>41116</v>
      </c>
      <c r="N132" s="3">
        <v>41150</v>
      </c>
      <c r="O132" s="22" t="s">
        <v>5</v>
      </c>
      <c r="P132" s="32" t="s">
        <v>545</v>
      </c>
      <c r="Q132" s="4" t="s">
        <v>20</v>
      </c>
      <c r="R132" s="4" t="s">
        <v>676</v>
      </c>
      <c r="S132" s="4" t="s">
        <v>7</v>
      </c>
      <c r="T132" s="4" t="s">
        <v>313</v>
      </c>
      <c r="U132" s="4" t="s">
        <v>20</v>
      </c>
      <c r="V132" s="4"/>
      <c r="W132" s="24"/>
    </row>
    <row r="133" spans="1:23" s="6" customFormat="1" ht="14.1" customHeight="1" x14ac:dyDescent="0.25">
      <c r="A133" s="36"/>
      <c r="B133" s="24" t="s">
        <v>87</v>
      </c>
      <c r="C133" s="23">
        <v>1</v>
      </c>
      <c r="D133" s="24" t="s">
        <v>239</v>
      </c>
      <c r="E133" s="35" t="str">
        <f t="shared" ref="E133:E163" si="4">LEFT(D133,SEARCH(" / ",D133))</f>
        <v xml:space="preserve">V669-002069-005 </v>
      </c>
      <c r="F133" s="35" t="str">
        <f t="shared" ref="F133:F163" si="5">TRIM(RIGHT(D133,LEN(D133)-SEARCH(" / ",D133)-2))</f>
        <v>H065011</v>
      </c>
      <c r="G133" s="35" t="s">
        <v>401</v>
      </c>
      <c r="H133" s="35" t="s">
        <v>516</v>
      </c>
      <c r="I133" s="24" t="s">
        <v>270</v>
      </c>
      <c r="J133" s="15">
        <v>5000</v>
      </c>
      <c r="K133" s="23" t="s">
        <v>21</v>
      </c>
      <c r="L133" s="21" t="s">
        <v>271</v>
      </c>
      <c r="M133" s="3">
        <v>41116</v>
      </c>
      <c r="N133" s="3">
        <v>41150</v>
      </c>
      <c r="O133" s="22" t="s">
        <v>5</v>
      </c>
      <c r="P133" s="32" t="s">
        <v>545</v>
      </c>
      <c r="Q133" s="4" t="s">
        <v>20</v>
      </c>
      <c r="R133" s="4" t="s">
        <v>677</v>
      </c>
      <c r="S133" s="4" t="s">
        <v>7</v>
      </c>
      <c r="T133" s="4" t="s">
        <v>313</v>
      </c>
      <c r="U133" s="4" t="s">
        <v>20</v>
      </c>
      <c r="V133" s="4"/>
      <c r="W133" s="24"/>
    </row>
    <row r="134" spans="1:23" s="6" customFormat="1" ht="14.1" customHeight="1" x14ac:dyDescent="0.25">
      <c r="A134" s="36"/>
      <c r="B134" s="24" t="s">
        <v>87</v>
      </c>
      <c r="C134" s="23">
        <v>1</v>
      </c>
      <c r="D134" s="24" t="s">
        <v>240</v>
      </c>
      <c r="E134" s="35" t="str">
        <f t="shared" si="4"/>
        <v xml:space="preserve">V669-002069-005 </v>
      </c>
      <c r="F134" s="35" t="str">
        <f t="shared" si="5"/>
        <v>H065020</v>
      </c>
      <c r="G134" s="35" t="s">
        <v>401</v>
      </c>
      <c r="H134" s="35" t="s">
        <v>517</v>
      </c>
      <c r="I134" s="24" t="s">
        <v>270</v>
      </c>
      <c r="J134" s="15">
        <v>5000</v>
      </c>
      <c r="K134" s="23" t="s">
        <v>21</v>
      </c>
      <c r="L134" s="21" t="s">
        <v>271</v>
      </c>
      <c r="M134" s="3">
        <v>41116</v>
      </c>
      <c r="N134" s="3">
        <v>41150</v>
      </c>
      <c r="O134" s="22" t="s">
        <v>5</v>
      </c>
      <c r="P134" s="32" t="s">
        <v>545</v>
      </c>
      <c r="Q134" s="4" t="s">
        <v>20</v>
      </c>
      <c r="R134" s="4" t="s">
        <v>678</v>
      </c>
      <c r="S134" s="4" t="s">
        <v>7</v>
      </c>
      <c r="T134" s="4" t="s">
        <v>313</v>
      </c>
      <c r="U134" s="4" t="s">
        <v>20</v>
      </c>
      <c r="V134" s="4"/>
      <c r="W134" s="24"/>
    </row>
    <row r="135" spans="1:23" s="6" customFormat="1" ht="14.1" customHeight="1" x14ac:dyDescent="0.25">
      <c r="A135" s="36"/>
      <c r="B135" s="24" t="s">
        <v>87</v>
      </c>
      <c r="C135" s="23">
        <v>1</v>
      </c>
      <c r="D135" s="24" t="s">
        <v>241</v>
      </c>
      <c r="E135" s="35" t="str">
        <f t="shared" si="4"/>
        <v xml:space="preserve">V669-002069-005 </v>
      </c>
      <c r="F135" s="35" t="str">
        <f t="shared" si="5"/>
        <v>H065014</v>
      </c>
      <c r="G135" s="35" t="s">
        <v>401</v>
      </c>
      <c r="H135" s="35" t="s">
        <v>518</v>
      </c>
      <c r="I135" s="24" t="s">
        <v>270</v>
      </c>
      <c r="J135" s="15">
        <v>5000</v>
      </c>
      <c r="K135" s="23" t="s">
        <v>21</v>
      </c>
      <c r="L135" s="21" t="s">
        <v>271</v>
      </c>
      <c r="M135" s="3">
        <v>41116</v>
      </c>
      <c r="N135" s="3">
        <v>41150</v>
      </c>
      <c r="O135" s="22" t="s">
        <v>5</v>
      </c>
      <c r="P135" s="32" t="s">
        <v>545</v>
      </c>
      <c r="Q135" s="4" t="s">
        <v>20</v>
      </c>
      <c r="R135" s="4" t="s">
        <v>679</v>
      </c>
      <c r="S135" s="4" t="s">
        <v>7</v>
      </c>
      <c r="T135" s="4" t="s">
        <v>313</v>
      </c>
      <c r="U135" s="4" t="s">
        <v>20</v>
      </c>
      <c r="V135" s="4"/>
      <c r="W135" s="24"/>
    </row>
    <row r="136" spans="1:23" s="6" customFormat="1" ht="14.1" customHeight="1" x14ac:dyDescent="0.25">
      <c r="A136" s="36"/>
      <c r="B136" s="24" t="s">
        <v>87</v>
      </c>
      <c r="C136" s="23">
        <v>1</v>
      </c>
      <c r="D136" s="24" t="s">
        <v>242</v>
      </c>
      <c r="E136" s="35" t="str">
        <f t="shared" si="4"/>
        <v xml:space="preserve">V669-002069-005 </v>
      </c>
      <c r="F136" s="35" t="str">
        <f t="shared" si="5"/>
        <v>H065010</v>
      </c>
      <c r="G136" s="35" t="s">
        <v>401</v>
      </c>
      <c r="H136" s="35" t="s">
        <v>519</v>
      </c>
      <c r="I136" s="24" t="s">
        <v>270</v>
      </c>
      <c r="J136" s="15">
        <v>5000</v>
      </c>
      <c r="K136" s="23" t="s">
        <v>21</v>
      </c>
      <c r="L136" s="21" t="s">
        <v>271</v>
      </c>
      <c r="M136" s="3">
        <v>41116</v>
      </c>
      <c r="N136" s="3">
        <v>41150</v>
      </c>
      <c r="O136" s="22" t="s">
        <v>5</v>
      </c>
      <c r="P136" s="32" t="s">
        <v>545</v>
      </c>
      <c r="Q136" s="4" t="s">
        <v>20</v>
      </c>
      <c r="R136" s="4" t="s">
        <v>680</v>
      </c>
      <c r="S136" s="4" t="s">
        <v>7</v>
      </c>
      <c r="T136" s="4" t="s">
        <v>313</v>
      </c>
      <c r="U136" s="4" t="s">
        <v>20</v>
      </c>
      <c r="V136" s="4"/>
      <c r="W136" s="24"/>
    </row>
    <row r="137" spans="1:23" s="6" customFormat="1" ht="14.1" customHeight="1" x14ac:dyDescent="0.25">
      <c r="A137" s="36"/>
      <c r="B137" s="24" t="s">
        <v>87</v>
      </c>
      <c r="C137" s="23">
        <v>1</v>
      </c>
      <c r="D137" s="24" t="s">
        <v>243</v>
      </c>
      <c r="E137" s="35" t="str">
        <f t="shared" si="4"/>
        <v xml:space="preserve">V669-002069-005 </v>
      </c>
      <c r="F137" s="35" t="str">
        <f t="shared" si="5"/>
        <v>H065006</v>
      </c>
      <c r="G137" s="35" t="s">
        <v>401</v>
      </c>
      <c r="H137" s="35" t="s">
        <v>520</v>
      </c>
      <c r="I137" s="24" t="s">
        <v>270</v>
      </c>
      <c r="J137" s="15">
        <v>5000</v>
      </c>
      <c r="K137" s="23" t="s">
        <v>21</v>
      </c>
      <c r="L137" s="21" t="s">
        <v>271</v>
      </c>
      <c r="M137" s="3">
        <v>41116</v>
      </c>
      <c r="N137" s="3">
        <v>41150</v>
      </c>
      <c r="O137" s="22" t="s">
        <v>5</v>
      </c>
      <c r="P137" s="32" t="s">
        <v>545</v>
      </c>
      <c r="Q137" s="4" t="s">
        <v>20</v>
      </c>
      <c r="R137" s="4" t="s">
        <v>681</v>
      </c>
      <c r="S137" s="4" t="s">
        <v>7</v>
      </c>
      <c r="T137" s="4" t="s">
        <v>313</v>
      </c>
      <c r="U137" s="4" t="s">
        <v>20</v>
      </c>
      <c r="V137" s="4"/>
      <c r="W137" s="24"/>
    </row>
    <row r="138" spans="1:23" s="6" customFormat="1" ht="14.1" customHeight="1" x14ac:dyDescent="0.25">
      <c r="A138" s="36"/>
      <c r="B138" s="24" t="s">
        <v>87</v>
      </c>
      <c r="C138" s="23">
        <v>1</v>
      </c>
      <c r="D138" s="24" t="s">
        <v>244</v>
      </c>
      <c r="E138" s="35" t="str">
        <f t="shared" si="4"/>
        <v xml:space="preserve">V669-002069-005 </v>
      </c>
      <c r="F138" s="35" t="str">
        <f t="shared" si="5"/>
        <v>H065009</v>
      </c>
      <c r="G138" s="35" t="s">
        <v>401</v>
      </c>
      <c r="H138" s="35" t="s">
        <v>521</v>
      </c>
      <c r="I138" s="24" t="s">
        <v>270</v>
      </c>
      <c r="J138" s="15">
        <v>5000</v>
      </c>
      <c r="K138" s="23" t="s">
        <v>21</v>
      </c>
      <c r="L138" s="21" t="s">
        <v>271</v>
      </c>
      <c r="M138" s="3">
        <v>41116</v>
      </c>
      <c r="N138" s="3">
        <v>41150</v>
      </c>
      <c r="O138" s="22" t="s">
        <v>5</v>
      </c>
      <c r="P138" s="32" t="s">
        <v>545</v>
      </c>
      <c r="Q138" s="4" t="s">
        <v>20</v>
      </c>
      <c r="R138" s="4" t="s">
        <v>682</v>
      </c>
      <c r="S138" s="4" t="s">
        <v>7</v>
      </c>
      <c r="T138" s="4" t="s">
        <v>313</v>
      </c>
      <c r="U138" s="4" t="s">
        <v>20</v>
      </c>
      <c r="V138" s="4"/>
      <c r="W138" s="24"/>
    </row>
    <row r="139" spans="1:23" s="6" customFormat="1" ht="14.1" customHeight="1" x14ac:dyDescent="0.25">
      <c r="A139" s="36"/>
      <c r="B139" s="24" t="s">
        <v>87</v>
      </c>
      <c r="C139" s="23">
        <v>1</v>
      </c>
      <c r="D139" s="24" t="s">
        <v>245</v>
      </c>
      <c r="E139" s="35" t="str">
        <f t="shared" si="4"/>
        <v xml:space="preserve">V669-002069-005 </v>
      </c>
      <c r="F139" s="35" t="str">
        <f t="shared" si="5"/>
        <v>H065008</v>
      </c>
      <c r="G139" s="35" t="s">
        <v>401</v>
      </c>
      <c r="H139" s="35" t="s">
        <v>522</v>
      </c>
      <c r="I139" s="24" t="s">
        <v>270</v>
      </c>
      <c r="J139" s="15">
        <v>5000</v>
      </c>
      <c r="K139" s="23" t="s">
        <v>21</v>
      </c>
      <c r="L139" s="21" t="s">
        <v>271</v>
      </c>
      <c r="M139" s="3">
        <v>41116</v>
      </c>
      <c r="N139" s="3">
        <v>41150</v>
      </c>
      <c r="O139" s="22" t="s">
        <v>5</v>
      </c>
      <c r="P139" s="32" t="s">
        <v>545</v>
      </c>
      <c r="Q139" s="4" t="s">
        <v>20</v>
      </c>
      <c r="R139" s="4" t="s">
        <v>683</v>
      </c>
      <c r="S139" s="4" t="s">
        <v>7</v>
      </c>
      <c r="T139" s="4" t="s">
        <v>313</v>
      </c>
      <c r="U139" s="4" t="s">
        <v>20</v>
      </c>
      <c r="V139" s="4"/>
      <c r="W139" s="24"/>
    </row>
    <row r="140" spans="1:23" s="6" customFormat="1" ht="14.1" customHeight="1" x14ac:dyDescent="0.25">
      <c r="A140" s="36"/>
      <c r="B140" s="24" t="s">
        <v>88</v>
      </c>
      <c r="C140" s="23">
        <v>3</v>
      </c>
      <c r="D140" s="24" t="s">
        <v>246</v>
      </c>
      <c r="E140" s="35" t="str">
        <f t="shared" si="4"/>
        <v xml:space="preserve">V828-660101-005 </v>
      </c>
      <c r="F140" s="35" t="str">
        <f t="shared" si="5"/>
        <v>HG5-534</v>
      </c>
      <c r="G140" s="35" t="s">
        <v>402</v>
      </c>
      <c r="H140" s="35" t="s">
        <v>523</v>
      </c>
      <c r="I140" s="24" t="s">
        <v>270</v>
      </c>
      <c r="J140" s="15">
        <v>3452</v>
      </c>
      <c r="K140" s="23" t="s">
        <v>21</v>
      </c>
      <c r="L140" s="21" t="s">
        <v>271</v>
      </c>
      <c r="M140" s="3">
        <v>41116</v>
      </c>
      <c r="N140" s="3">
        <v>41150</v>
      </c>
      <c r="O140" s="22" t="s">
        <v>26</v>
      </c>
      <c r="P140" s="32" t="s">
        <v>546</v>
      </c>
      <c r="Q140" s="4" t="s">
        <v>20</v>
      </c>
      <c r="R140" s="4" t="s">
        <v>684</v>
      </c>
      <c r="S140" s="4" t="s">
        <v>7</v>
      </c>
      <c r="T140" s="4" t="s">
        <v>313</v>
      </c>
      <c r="U140" s="4" t="s">
        <v>20</v>
      </c>
      <c r="V140" s="4"/>
      <c r="W140" s="24"/>
    </row>
    <row r="141" spans="1:23" s="6" customFormat="1" ht="14.1" customHeight="1" x14ac:dyDescent="0.25">
      <c r="A141" s="36"/>
      <c r="B141" s="24" t="s">
        <v>89</v>
      </c>
      <c r="C141" s="23">
        <v>3</v>
      </c>
      <c r="D141" s="24" t="s">
        <v>247</v>
      </c>
      <c r="E141" s="35" t="str">
        <f t="shared" si="4"/>
        <v xml:space="preserve">V828-660127-001 </v>
      </c>
      <c r="F141" s="35" t="str">
        <f t="shared" si="5"/>
        <v>HG6-110</v>
      </c>
      <c r="G141" s="35" t="s">
        <v>403</v>
      </c>
      <c r="H141" s="35" t="s">
        <v>524</v>
      </c>
      <c r="I141" s="24" t="s">
        <v>270</v>
      </c>
      <c r="J141" s="15">
        <v>200</v>
      </c>
      <c r="K141" s="23" t="s">
        <v>21</v>
      </c>
      <c r="L141" s="21" t="s">
        <v>271</v>
      </c>
      <c r="M141" s="3">
        <v>41116</v>
      </c>
      <c r="N141" s="3">
        <v>41150</v>
      </c>
      <c r="O141" s="22" t="s">
        <v>26</v>
      </c>
      <c r="P141" s="32" t="s">
        <v>546</v>
      </c>
      <c r="Q141" s="4" t="s">
        <v>20</v>
      </c>
      <c r="R141" s="4" t="s">
        <v>685</v>
      </c>
      <c r="S141" s="4" t="s">
        <v>7</v>
      </c>
      <c r="T141" s="4" t="s">
        <v>313</v>
      </c>
      <c r="U141" s="4" t="s">
        <v>20</v>
      </c>
      <c r="V141" s="4"/>
      <c r="W141" s="24"/>
    </row>
    <row r="142" spans="1:23" s="6" customFormat="1" ht="14.1" customHeight="1" x14ac:dyDescent="0.25">
      <c r="A142" s="36"/>
      <c r="B142" s="24" t="s">
        <v>90</v>
      </c>
      <c r="C142" s="23">
        <v>1</v>
      </c>
      <c r="D142" s="24" t="s">
        <v>248</v>
      </c>
      <c r="E142" s="35" t="str">
        <f t="shared" si="4"/>
        <v xml:space="preserve">V828-660127-002 </v>
      </c>
      <c r="F142" s="35" t="str">
        <f t="shared" si="5"/>
        <v>HG5-850</v>
      </c>
      <c r="G142" s="35" t="s">
        <v>404</v>
      </c>
      <c r="H142" s="35" t="s">
        <v>525</v>
      </c>
      <c r="I142" s="24" t="s">
        <v>270</v>
      </c>
      <c r="J142" s="15">
        <v>200</v>
      </c>
      <c r="K142" s="23" t="s">
        <v>21</v>
      </c>
      <c r="L142" s="21" t="s">
        <v>271</v>
      </c>
      <c r="M142" s="3">
        <v>41116</v>
      </c>
      <c r="N142" s="3">
        <v>41150</v>
      </c>
      <c r="O142" s="22" t="s">
        <v>26</v>
      </c>
      <c r="P142" s="32" t="s">
        <v>546</v>
      </c>
      <c r="Q142" s="4" t="s">
        <v>20</v>
      </c>
      <c r="R142" s="4" t="s">
        <v>686</v>
      </c>
      <c r="S142" s="4" t="s">
        <v>7</v>
      </c>
      <c r="T142" s="4" t="s">
        <v>313</v>
      </c>
      <c r="U142" s="4" t="s">
        <v>20</v>
      </c>
      <c r="V142" s="4"/>
      <c r="W142" s="24"/>
    </row>
    <row r="143" spans="1:23" s="6" customFormat="1" ht="14.1" customHeight="1" x14ac:dyDescent="0.25">
      <c r="A143" s="36"/>
      <c r="B143" s="24" t="s">
        <v>91</v>
      </c>
      <c r="C143" s="23">
        <v>1</v>
      </c>
      <c r="D143" s="24" t="s">
        <v>249</v>
      </c>
      <c r="E143" s="35" t="str">
        <f t="shared" si="4"/>
        <v xml:space="preserve">V828-660127-004 </v>
      </c>
      <c r="F143" s="35" t="str">
        <f t="shared" si="5"/>
        <v>HG5-896</v>
      </c>
      <c r="G143" s="35" t="s">
        <v>405</v>
      </c>
      <c r="H143" s="35" t="s">
        <v>526</v>
      </c>
      <c r="I143" s="24" t="s">
        <v>270</v>
      </c>
      <c r="J143" s="15">
        <v>200</v>
      </c>
      <c r="K143" s="23" t="s">
        <v>21</v>
      </c>
      <c r="L143" s="21" t="s">
        <v>271</v>
      </c>
      <c r="M143" s="3">
        <v>41116</v>
      </c>
      <c r="N143" s="3">
        <v>41150</v>
      </c>
      <c r="O143" s="22" t="s">
        <v>26</v>
      </c>
      <c r="P143" s="32" t="s">
        <v>546</v>
      </c>
      <c r="Q143" s="4" t="s">
        <v>20</v>
      </c>
      <c r="R143" s="4" t="s">
        <v>687</v>
      </c>
      <c r="S143" s="4" t="s">
        <v>7</v>
      </c>
      <c r="T143" s="4" t="s">
        <v>313</v>
      </c>
      <c r="U143" s="4" t="s">
        <v>20</v>
      </c>
      <c r="V143" s="4"/>
      <c r="W143" s="24"/>
    </row>
    <row r="144" spans="1:23" s="6" customFormat="1" ht="14.1" customHeight="1" x14ac:dyDescent="0.25">
      <c r="A144" s="36"/>
      <c r="B144" s="24" t="s">
        <v>92</v>
      </c>
      <c r="C144" s="23">
        <v>1</v>
      </c>
      <c r="D144" s="24" t="s">
        <v>250</v>
      </c>
      <c r="E144" s="35" t="str">
        <f t="shared" si="4"/>
        <v xml:space="preserve">V828-660130-001 </v>
      </c>
      <c r="F144" s="35" t="str">
        <f t="shared" si="5"/>
        <v>HG0-079</v>
      </c>
      <c r="G144" s="35" t="s">
        <v>406</v>
      </c>
      <c r="H144" s="35" t="s">
        <v>527</v>
      </c>
      <c r="I144" s="24" t="s">
        <v>270</v>
      </c>
      <c r="J144" s="15">
        <v>500</v>
      </c>
      <c r="K144" s="23" t="s">
        <v>21</v>
      </c>
      <c r="L144" s="21" t="s">
        <v>271</v>
      </c>
      <c r="M144" s="3">
        <v>41116</v>
      </c>
      <c r="N144" s="3">
        <v>41150</v>
      </c>
      <c r="O144" s="22" t="s">
        <v>26</v>
      </c>
      <c r="P144" s="32" t="s">
        <v>546</v>
      </c>
      <c r="Q144" s="4" t="s">
        <v>20</v>
      </c>
      <c r="R144" s="4" t="s">
        <v>688</v>
      </c>
      <c r="S144" s="4" t="s">
        <v>7</v>
      </c>
      <c r="T144" s="4" t="s">
        <v>313</v>
      </c>
      <c r="U144" s="4" t="s">
        <v>20</v>
      </c>
      <c r="V144" s="4"/>
      <c r="W144" s="24"/>
    </row>
    <row r="145" spans="1:23" s="6" customFormat="1" ht="14.1" customHeight="1" x14ac:dyDescent="0.25">
      <c r="A145" s="36"/>
      <c r="B145" s="24" t="s">
        <v>93</v>
      </c>
      <c r="C145" s="23">
        <v>1</v>
      </c>
      <c r="D145" s="24" t="s">
        <v>251</v>
      </c>
      <c r="E145" s="35" t="str">
        <f t="shared" si="4"/>
        <v xml:space="preserve">V828-660302-006 </v>
      </c>
      <c r="F145" s="35" t="str">
        <f t="shared" si="5"/>
        <v>HG5-528</v>
      </c>
      <c r="G145" s="35" t="s">
        <v>407</v>
      </c>
      <c r="H145" s="35" t="s">
        <v>528</v>
      </c>
      <c r="I145" s="24" t="s">
        <v>270</v>
      </c>
      <c r="J145" s="15">
        <v>5000</v>
      </c>
      <c r="K145" s="23" t="s">
        <v>21</v>
      </c>
      <c r="L145" s="21" t="s">
        <v>271</v>
      </c>
      <c r="M145" s="3">
        <v>41116</v>
      </c>
      <c r="N145" s="3">
        <v>41150</v>
      </c>
      <c r="O145" s="22" t="s">
        <v>26</v>
      </c>
      <c r="P145" s="32" t="s">
        <v>546</v>
      </c>
      <c r="Q145" s="4" t="s">
        <v>20</v>
      </c>
      <c r="R145" s="4" t="s">
        <v>689</v>
      </c>
      <c r="S145" s="4" t="s">
        <v>7</v>
      </c>
      <c r="T145" s="4" t="s">
        <v>313</v>
      </c>
      <c r="U145" s="4" t="s">
        <v>20</v>
      </c>
      <c r="V145" s="4"/>
      <c r="W145" s="24"/>
    </row>
    <row r="146" spans="1:23" s="6" customFormat="1" ht="14.1" customHeight="1" x14ac:dyDescent="0.25">
      <c r="A146" s="36"/>
      <c r="B146" s="24" t="s">
        <v>94</v>
      </c>
      <c r="C146" s="23">
        <v>1</v>
      </c>
      <c r="D146" s="24" t="s">
        <v>252</v>
      </c>
      <c r="E146" s="35" t="str">
        <f t="shared" si="4"/>
        <v xml:space="preserve">V828-660303-001 </v>
      </c>
      <c r="F146" s="35" t="str">
        <f t="shared" si="5"/>
        <v>HG5-556</v>
      </c>
      <c r="G146" s="35" t="s">
        <v>408</v>
      </c>
      <c r="H146" s="35" t="s">
        <v>529</v>
      </c>
      <c r="I146" s="24" t="s">
        <v>270</v>
      </c>
      <c r="J146" s="15">
        <v>100</v>
      </c>
      <c r="K146" s="23" t="s">
        <v>21</v>
      </c>
      <c r="L146" s="21" t="s">
        <v>271</v>
      </c>
      <c r="M146" s="3">
        <v>41116</v>
      </c>
      <c r="N146" s="3">
        <v>41150</v>
      </c>
      <c r="O146" s="22" t="s">
        <v>26</v>
      </c>
      <c r="P146" s="32" t="s">
        <v>546</v>
      </c>
      <c r="Q146" s="4" t="s">
        <v>20</v>
      </c>
      <c r="R146" s="4" t="s">
        <v>690</v>
      </c>
      <c r="S146" s="4" t="s">
        <v>7</v>
      </c>
      <c r="T146" s="4" t="s">
        <v>313</v>
      </c>
      <c r="U146" s="4" t="s">
        <v>20</v>
      </c>
      <c r="V146" s="4"/>
      <c r="W146" s="24"/>
    </row>
    <row r="147" spans="1:23" s="6" customFormat="1" ht="14.1" customHeight="1" x14ac:dyDescent="0.25">
      <c r="A147" s="36"/>
      <c r="B147" s="24" t="s">
        <v>95</v>
      </c>
      <c r="C147" s="23">
        <v>1</v>
      </c>
      <c r="D147" s="24" t="s">
        <v>253</v>
      </c>
      <c r="E147" s="35" t="str">
        <f t="shared" si="4"/>
        <v xml:space="preserve">V828-660304-002 </v>
      </c>
      <c r="F147" s="35" t="str">
        <f t="shared" si="5"/>
        <v/>
      </c>
      <c r="G147" s="35" t="s">
        <v>409</v>
      </c>
      <c r="H147" s="35" t="s">
        <v>429</v>
      </c>
      <c r="I147" s="24" t="s">
        <v>270</v>
      </c>
      <c r="J147" s="15">
        <v>900</v>
      </c>
      <c r="K147" s="23" t="s">
        <v>21</v>
      </c>
      <c r="L147" s="21" t="s">
        <v>271</v>
      </c>
      <c r="M147" s="3">
        <v>41116</v>
      </c>
      <c r="N147" s="3">
        <v>41150</v>
      </c>
      <c r="O147" s="22" t="s">
        <v>26</v>
      </c>
      <c r="P147" s="32" t="s">
        <v>546</v>
      </c>
      <c r="Q147" s="4" t="s">
        <v>20</v>
      </c>
      <c r="R147" s="4" t="s">
        <v>691</v>
      </c>
      <c r="S147" s="4" t="s">
        <v>7</v>
      </c>
      <c r="T147" s="4" t="s">
        <v>313</v>
      </c>
      <c r="U147" s="4" t="s">
        <v>20</v>
      </c>
      <c r="V147" s="4"/>
      <c r="W147" s="24"/>
    </row>
    <row r="148" spans="1:23" s="6" customFormat="1" ht="14.1" customHeight="1" x14ac:dyDescent="0.25">
      <c r="A148" s="36"/>
      <c r="B148" s="24" t="s">
        <v>96</v>
      </c>
      <c r="C148" s="23">
        <v>1</v>
      </c>
      <c r="D148" s="24" t="s">
        <v>254</v>
      </c>
      <c r="E148" s="35" t="str">
        <f t="shared" si="4"/>
        <v xml:space="preserve">V828-660307-001 </v>
      </c>
      <c r="F148" s="35" t="str">
        <f t="shared" si="5"/>
        <v/>
      </c>
      <c r="G148" s="35" t="s">
        <v>410</v>
      </c>
      <c r="H148" s="35" t="s">
        <v>429</v>
      </c>
      <c r="I148" s="24" t="s">
        <v>270</v>
      </c>
      <c r="J148" s="15">
        <v>165</v>
      </c>
      <c r="K148" s="23" t="s">
        <v>21</v>
      </c>
      <c r="L148" s="21" t="s">
        <v>271</v>
      </c>
      <c r="M148" s="3">
        <v>41116</v>
      </c>
      <c r="N148" s="3">
        <v>41150</v>
      </c>
      <c r="O148" s="22" t="s">
        <v>26</v>
      </c>
      <c r="P148" s="32" t="s">
        <v>546</v>
      </c>
      <c r="Q148" s="4" t="s">
        <v>20</v>
      </c>
      <c r="R148" s="4" t="s">
        <v>692</v>
      </c>
      <c r="S148" s="4" t="s">
        <v>7</v>
      </c>
      <c r="T148" s="4" t="s">
        <v>313</v>
      </c>
      <c r="U148" s="4" t="s">
        <v>20</v>
      </c>
      <c r="V148" s="4"/>
      <c r="W148" s="24"/>
    </row>
    <row r="149" spans="1:23" s="6" customFormat="1" ht="14.1" customHeight="1" x14ac:dyDescent="0.25">
      <c r="A149" s="36"/>
      <c r="B149" s="24" t="s">
        <v>97</v>
      </c>
      <c r="C149" s="23">
        <v>1</v>
      </c>
      <c r="D149" s="24" t="s">
        <v>255</v>
      </c>
      <c r="E149" s="35" t="str">
        <f t="shared" si="4"/>
        <v xml:space="preserve">V849-660300-001 </v>
      </c>
      <c r="F149" s="35" t="str">
        <f t="shared" si="5"/>
        <v>HG9-297</v>
      </c>
      <c r="G149" s="35" t="s">
        <v>411</v>
      </c>
      <c r="H149" s="35" t="s">
        <v>530</v>
      </c>
      <c r="I149" s="24" t="s">
        <v>270</v>
      </c>
      <c r="J149" s="15">
        <v>5000</v>
      </c>
      <c r="K149" s="23" t="s">
        <v>21</v>
      </c>
      <c r="L149" s="21" t="s">
        <v>271</v>
      </c>
      <c r="M149" s="3">
        <v>41116</v>
      </c>
      <c r="N149" s="3">
        <v>41150</v>
      </c>
      <c r="O149" s="22" t="s">
        <v>5</v>
      </c>
      <c r="P149" s="32" t="s">
        <v>545</v>
      </c>
      <c r="Q149" s="4" t="s">
        <v>20</v>
      </c>
      <c r="R149" s="4" t="s">
        <v>693</v>
      </c>
      <c r="S149" s="4" t="s">
        <v>7</v>
      </c>
      <c r="T149" s="4" t="s">
        <v>313</v>
      </c>
      <c r="U149" s="4" t="s">
        <v>20</v>
      </c>
      <c r="V149" s="4"/>
      <c r="W149" s="24"/>
    </row>
    <row r="150" spans="1:23" s="6" customFormat="1" ht="14.1" customHeight="1" x14ac:dyDescent="0.25">
      <c r="A150" s="36"/>
      <c r="B150" s="24" t="s">
        <v>98</v>
      </c>
      <c r="C150" s="23">
        <v>1</v>
      </c>
      <c r="D150" s="24" t="s">
        <v>256</v>
      </c>
      <c r="E150" s="35" t="str">
        <f t="shared" si="4"/>
        <v xml:space="preserve">V849-660501-002 </v>
      </c>
      <c r="F150" s="35" t="str">
        <f t="shared" si="5"/>
        <v>HG9-409</v>
      </c>
      <c r="G150" s="35" t="s">
        <v>412</v>
      </c>
      <c r="H150" s="35" t="s">
        <v>531</v>
      </c>
      <c r="I150" s="24" t="s">
        <v>270</v>
      </c>
      <c r="J150" s="15">
        <v>1000</v>
      </c>
      <c r="K150" s="23" t="s">
        <v>21</v>
      </c>
      <c r="L150" s="21" t="s">
        <v>271</v>
      </c>
      <c r="M150" s="3">
        <v>41116</v>
      </c>
      <c r="N150" s="3">
        <v>41150</v>
      </c>
      <c r="O150" s="22" t="s">
        <v>5</v>
      </c>
      <c r="P150" s="32" t="s">
        <v>545</v>
      </c>
      <c r="Q150" s="4" t="s">
        <v>20</v>
      </c>
      <c r="R150" s="4" t="s">
        <v>694</v>
      </c>
      <c r="S150" s="4" t="s">
        <v>7</v>
      </c>
      <c r="T150" s="4" t="s">
        <v>313</v>
      </c>
      <c r="U150" s="4" t="s">
        <v>20</v>
      </c>
      <c r="V150" s="4"/>
      <c r="W150" s="24"/>
    </row>
    <row r="151" spans="1:23" s="6" customFormat="1" ht="14.1" customHeight="1" x14ac:dyDescent="0.25">
      <c r="A151" s="36"/>
      <c r="B151" s="24" t="s">
        <v>99</v>
      </c>
      <c r="C151" s="23">
        <v>1</v>
      </c>
      <c r="D151" s="24" t="s">
        <v>257</v>
      </c>
      <c r="E151" s="35" t="str">
        <f t="shared" si="4"/>
        <v xml:space="preserve">V849-660502-005 </v>
      </c>
      <c r="F151" s="35" t="str">
        <f t="shared" si="5"/>
        <v>HG9-417</v>
      </c>
      <c r="G151" s="35" t="s">
        <v>413</v>
      </c>
      <c r="H151" s="35" t="s">
        <v>532</v>
      </c>
      <c r="I151" s="24" t="s">
        <v>270</v>
      </c>
      <c r="J151" s="15">
        <v>1000</v>
      </c>
      <c r="K151" s="23" t="s">
        <v>21</v>
      </c>
      <c r="L151" s="21" t="s">
        <v>271</v>
      </c>
      <c r="M151" s="3">
        <v>41116</v>
      </c>
      <c r="N151" s="3">
        <v>41150</v>
      </c>
      <c r="O151" s="22" t="s">
        <v>5</v>
      </c>
      <c r="P151" s="32" t="s">
        <v>545</v>
      </c>
      <c r="Q151" s="4" t="s">
        <v>20</v>
      </c>
      <c r="R151" s="4" t="s">
        <v>695</v>
      </c>
      <c r="S151" s="4" t="s">
        <v>7</v>
      </c>
      <c r="T151" s="4" t="s">
        <v>313</v>
      </c>
      <c r="U151" s="4" t="s">
        <v>20</v>
      </c>
      <c r="V151" s="4"/>
      <c r="W151" s="24"/>
    </row>
    <row r="152" spans="1:23" s="6" customFormat="1" ht="14.1" customHeight="1" x14ac:dyDescent="0.25">
      <c r="A152" s="36"/>
      <c r="B152" s="24" t="s">
        <v>100</v>
      </c>
      <c r="C152" s="23">
        <v>1</v>
      </c>
      <c r="D152" s="24" t="s">
        <v>258</v>
      </c>
      <c r="E152" s="35" t="str">
        <f t="shared" si="4"/>
        <v xml:space="preserve">V849-660510-001 </v>
      </c>
      <c r="F152" s="35" t="str">
        <f t="shared" si="5"/>
        <v>HG9-353</v>
      </c>
      <c r="G152" s="35" t="s">
        <v>414</v>
      </c>
      <c r="H152" s="35" t="s">
        <v>533</v>
      </c>
      <c r="I152" s="24" t="s">
        <v>270</v>
      </c>
      <c r="J152" s="15">
        <v>800</v>
      </c>
      <c r="K152" s="23" t="s">
        <v>21</v>
      </c>
      <c r="L152" s="21" t="s">
        <v>271</v>
      </c>
      <c r="M152" s="3">
        <v>41116</v>
      </c>
      <c r="N152" s="3">
        <v>41150</v>
      </c>
      <c r="O152" s="22" t="s">
        <v>5</v>
      </c>
      <c r="P152" s="32" t="s">
        <v>545</v>
      </c>
      <c r="Q152" s="4" t="s">
        <v>20</v>
      </c>
      <c r="R152" s="4" t="s">
        <v>696</v>
      </c>
      <c r="S152" s="4" t="s">
        <v>7</v>
      </c>
      <c r="T152" s="4" t="s">
        <v>313</v>
      </c>
      <c r="U152" s="4" t="s">
        <v>20</v>
      </c>
      <c r="V152" s="4"/>
      <c r="W152" s="24"/>
    </row>
    <row r="153" spans="1:23" s="6" customFormat="1" ht="14.1" customHeight="1" x14ac:dyDescent="0.25">
      <c r="A153" s="36"/>
      <c r="B153" s="24" t="s">
        <v>101</v>
      </c>
      <c r="C153" s="23">
        <v>1</v>
      </c>
      <c r="D153" s="24" t="s">
        <v>259</v>
      </c>
      <c r="E153" s="35" t="str">
        <f t="shared" si="4"/>
        <v xml:space="preserve">V849-660511-001 </v>
      </c>
      <c r="F153" s="35" t="str">
        <f t="shared" si="5"/>
        <v>HG9-258</v>
      </c>
      <c r="G153" s="35" t="s">
        <v>415</v>
      </c>
      <c r="H153" s="35" t="s">
        <v>534</v>
      </c>
      <c r="I153" s="24" t="s">
        <v>270</v>
      </c>
      <c r="J153" s="15">
        <v>961.24</v>
      </c>
      <c r="K153" s="23" t="s">
        <v>21</v>
      </c>
      <c r="L153" s="21" t="s">
        <v>271</v>
      </c>
      <c r="M153" s="3">
        <v>41116</v>
      </c>
      <c r="N153" s="3">
        <v>41150</v>
      </c>
      <c r="O153" s="22" t="s">
        <v>5</v>
      </c>
      <c r="P153" s="32" t="s">
        <v>545</v>
      </c>
      <c r="Q153" s="4" t="s">
        <v>20</v>
      </c>
      <c r="R153" s="4" t="s">
        <v>697</v>
      </c>
      <c r="S153" s="4" t="s">
        <v>7</v>
      </c>
      <c r="T153" s="4" t="s">
        <v>313</v>
      </c>
      <c r="U153" s="4" t="s">
        <v>20</v>
      </c>
      <c r="V153" s="4"/>
      <c r="W153" s="24"/>
    </row>
    <row r="154" spans="1:23" s="6" customFormat="1" ht="14.1" customHeight="1" x14ac:dyDescent="0.25">
      <c r="A154" s="36"/>
      <c r="B154" s="24" t="s">
        <v>102</v>
      </c>
      <c r="C154" s="23">
        <v>1</v>
      </c>
      <c r="D154" s="24" t="s">
        <v>260</v>
      </c>
      <c r="E154" s="35" t="str">
        <f t="shared" si="4"/>
        <v xml:space="preserve">V849-660522-133 </v>
      </c>
      <c r="F154" s="35" t="str">
        <f t="shared" si="5"/>
        <v>H025319</v>
      </c>
      <c r="G154" s="35" t="s">
        <v>416</v>
      </c>
      <c r="H154" s="35" t="s">
        <v>535</v>
      </c>
      <c r="I154" s="24" t="s">
        <v>270</v>
      </c>
      <c r="J154" s="15">
        <v>4316.95</v>
      </c>
      <c r="K154" s="23" t="s">
        <v>21</v>
      </c>
      <c r="L154" s="21" t="s">
        <v>271</v>
      </c>
      <c r="M154" s="3">
        <v>41116</v>
      </c>
      <c r="N154" s="3">
        <v>41150</v>
      </c>
      <c r="O154" s="22" t="s">
        <v>5</v>
      </c>
      <c r="P154" s="32" t="s">
        <v>545</v>
      </c>
      <c r="Q154" s="4" t="s">
        <v>20</v>
      </c>
      <c r="R154" s="4" t="s">
        <v>698</v>
      </c>
      <c r="S154" s="4" t="s">
        <v>7</v>
      </c>
      <c r="T154" s="4" t="s">
        <v>313</v>
      </c>
      <c r="U154" s="4" t="s">
        <v>20</v>
      </c>
      <c r="V154" s="4"/>
      <c r="W154" s="24"/>
    </row>
    <row r="155" spans="1:23" s="6" customFormat="1" ht="14.1" customHeight="1" x14ac:dyDescent="0.25">
      <c r="A155" s="36"/>
      <c r="B155" s="24" t="s">
        <v>103</v>
      </c>
      <c r="C155" s="23">
        <v>1</v>
      </c>
      <c r="D155" s="24" t="s">
        <v>261</v>
      </c>
      <c r="E155" s="35" t="str">
        <f t="shared" si="4"/>
        <v xml:space="preserve">V849-660548-001 </v>
      </c>
      <c r="F155" s="35" t="str">
        <f t="shared" si="5"/>
        <v>H105071</v>
      </c>
      <c r="G155" s="35" t="s">
        <v>417</v>
      </c>
      <c r="H155" s="35" t="s">
        <v>536</v>
      </c>
      <c r="I155" s="24" t="s">
        <v>270</v>
      </c>
      <c r="J155" s="15">
        <v>2000</v>
      </c>
      <c r="K155" s="23" t="s">
        <v>21</v>
      </c>
      <c r="L155" s="21" t="s">
        <v>271</v>
      </c>
      <c r="M155" s="3">
        <v>41116</v>
      </c>
      <c r="N155" s="3">
        <v>41150</v>
      </c>
      <c r="O155" s="22" t="s">
        <v>5</v>
      </c>
      <c r="P155" s="32" t="s">
        <v>545</v>
      </c>
      <c r="Q155" s="4" t="s">
        <v>20</v>
      </c>
      <c r="R155" s="4" t="s">
        <v>699</v>
      </c>
      <c r="S155" s="4" t="s">
        <v>7</v>
      </c>
      <c r="T155" s="4" t="s">
        <v>313</v>
      </c>
      <c r="U155" s="4" t="s">
        <v>20</v>
      </c>
      <c r="V155" s="4"/>
      <c r="W155" s="24"/>
    </row>
    <row r="156" spans="1:23" s="6" customFormat="1" ht="14.1" customHeight="1" x14ac:dyDescent="0.25">
      <c r="A156" s="36"/>
      <c r="B156" s="24" t="s">
        <v>104</v>
      </c>
      <c r="C156" s="23">
        <v>8</v>
      </c>
      <c r="D156" s="24" t="s">
        <v>262</v>
      </c>
      <c r="E156" s="35" t="str">
        <f t="shared" si="4"/>
        <v xml:space="preserve">V859-660100-003 </v>
      </c>
      <c r="F156" s="35" t="str">
        <f t="shared" si="5"/>
        <v>HG0-076</v>
      </c>
      <c r="G156" s="35" t="s">
        <v>418</v>
      </c>
      <c r="H156" s="35" t="s">
        <v>537</v>
      </c>
      <c r="I156" s="24" t="s">
        <v>270</v>
      </c>
      <c r="J156" s="15">
        <v>50000</v>
      </c>
      <c r="K156" s="23" t="s">
        <v>21</v>
      </c>
      <c r="L156" s="21" t="s">
        <v>271</v>
      </c>
      <c r="M156" s="3">
        <v>41116</v>
      </c>
      <c r="N156" s="3">
        <v>41150</v>
      </c>
      <c r="O156" s="22" t="s">
        <v>26</v>
      </c>
      <c r="P156" s="32" t="s">
        <v>546</v>
      </c>
      <c r="Q156" s="4" t="s">
        <v>20</v>
      </c>
      <c r="R156" s="4" t="s">
        <v>700</v>
      </c>
      <c r="S156" s="4" t="s">
        <v>7</v>
      </c>
      <c r="T156" s="4" t="s">
        <v>313</v>
      </c>
      <c r="U156" s="4" t="s">
        <v>20</v>
      </c>
      <c r="V156" s="4"/>
      <c r="W156" s="24"/>
    </row>
    <row r="157" spans="1:23" s="6" customFormat="1" ht="14.1" customHeight="1" x14ac:dyDescent="0.25">
      <c r="A157" s="36"/>
      <c r="B157" s="24" t="s">
        <v>105</v>
      </c>
      <c r="C157" s="23"/>
      <c r="D157" s="24" t="s">
        <v>263</v>
      </c>
      <c r="E157" s="35" t="str">
        <f t="shared" si="4"/>
        <v xml:space="preserve">V859-660102-001 </v>
      </c>
      <c r="F157" s="35" t="str">
        <f t="shared" si="5"/>
        <v>HG8-144C</v>
      </c>
      <c r="G157" s="35" t="s">
        <v>419</v>
      </c>
      <c r="H157" s="35" t="s">
        <v>538</v>
      </c>
      <c r="I157" s="24" t="s">
        <v>270</v>
      </c>
      <c r="J157" s="15">
        <v>500</v>
      </c>
      <c r="K157" s="23" t="s">
        <v>21</v>
      </c>
      <c r="L157" s="21" t="s">
        <v>271</v>
      </c>
      <c r="M157" s="3">
        <v>41116</v>
      </c>
      <c r="N157" s="3">
        <v>41150</v>
      </c>
      <c r="O157" s="22" t="s">
        <v>26</v>
      </c>
      <c r="P157" s="32" t="s">
        <v>546</v>
      </c>
      <c r="Q157" s="4" t="s">
        <v>20</v>
      </c>
      <c r="R157" s="4" t="s">
        <v>701</v>
      </c>
      <c r="S157" s="4" t="s">
        <v>7</v>
      </c>
      <c r="T157" s="4" t="s">
        <v>313</v>
      </c>
      <c r="U157" s="4" t="s">
        <v>20</v>
      </c>
      <c r="V157" s="4"/>
      <c r="W157" s="24"/>
    </row>
    <row r="158" spans="1:23" s="6" customFormat="1" ht="14.1" customHeight="1" x14ac:dyDescent="0.25">
      <c r="A158" s="36"/>
      <c r="B158" s="24" t="s">
        <v>106</v>
      </c>
      <c r="C158" s="23"/>
      <c r="D158" s="24" t="s">
        <v>264</v>
      </c>
      <c r="E158" s="35" t="str">
        <f t="shared" si="4"/>
        <v xml:space="preserve">V859-660104-001 </v>
      </c>
      <c r="F158" s="35" t="str">
        <f t="shared" si="5"/>
        <v>HG9-165-A</v>
      </c>
      <c r="G158" s="35" t="s">
        <v>420</v>
      </c>
      <c r="H158" s="35" t="s">
        <v>539</v>
      </c>
      <c r="I158" s="24" t="s">
        <v>270</v>
      </c>
      <c r="J158" s="15">
        <v>718.62</v>
      </c>
      <c r="K158" s="23" t="s">
        <v>21</v>
      </c>
      <c r="L158" s="21" t="s">
        <v>271</v>
      </c>
      <c r="M158" s="3">
        <v>41116</v>
      </c>
      <c r="N158" s="3">
        <v>41150</v>
      </c>
      <c r="O158" s="22" t="s">
        <v>26</v>
      </c>
      <c r="P158" s="32" t="s">
        <v>546</v>
      </c>
      <c r="Q158" s="4" t="s">
        <v>20</v>
      </c>
      <c r="R158" s="4" t="s">
        <v>702</v>
      </c>
      <c r="S158" s="4" t="s">
        <v>7</v>
      </c>
      <c r="T158" s="4" t="s">
        <v>313</v>
      </c>
      <c r="U158" s="4" t="s">
        <v>20</v>
      </c>
      <c r="V158" s="4"/>
      <c r="W158" s="24"/>
    </row>
    <row r="159" spans="1:23" s="6" customFormat="1" ht="14.1" customHeight="1" x14ac:dyDescent="0.25">
      <c r="A159" s="36"/>
      <c r="B159" s="24" t="s">
        <v>107</v>
      </c>
      <c r="C159" s="23"/>
      <c r="D159" s="24" t="s">
        <v>265</v>
      </c>
      <c r="E159" s="35" t="str">
        <f t="shared" si="4"/>
        <v xml:space="preserve">V859-660130-002 </v>
      </c>
      <c r="F159" s="35" t="str">
        <f t="shared" si="5"/>
        <v>2D628HG0163</v>
      </c>
      <c r="G159" s="35" t="s">
        <v>421</v>
      </c>
      <c r="H159" s="35" t="s">
        <v>540</v>
      </c>
      <c r="I159" s="24" t="s">
        <v>270</v>
      </c>
      <c r="J159" s="15">
        <v>15000</v>
      </c>
      <c r="K159" s="23" t="s">
        <v>21</v>
      </c>
      <c r="L159" s="21" t="s">
        <v>271</v>
      </c>
      <c r="M159" s="3">
        <v>41116</v>
      </c>
      <c r="N159" s="3">
        <v>41150</v>
      </c>
      <c r="O159" s="22" t="s">
        <v>26</v>
      </c>
      <c r="P159" s="32" t="s">
        <v>546</v>
      </c>
      <c r="Q159" s="4" t="s">
        <v>20</v>
      </c>
      <c r="R159" s="4" t="s">
        <v>703</v>
      </c>
      <c r="S159" s="4" t="s">
        <v>7</v>
      </c>
      <c r="T159" s="4" t="s">
        <v>313</v>
      </c>
      <c r="U159" s="4" t="s">
        <v>20</v>
      </c>
      <c r="V159" s="4"/>
      <c r="W159" s="24"/>
    </row>
    <row r="160" spans="1:23" s="6" customFormat="1" ht="14.1" customHeight="1" x14ac:dyDescent="0.25">
      <c r="A160" s="36"/>
      <c r="B160" s="24" t="s">
        <v>108</v>
      </c>
      <c r="C160" s="23"/>
      <c r="D160" s="24" t="s">
        <v>266</v>
      </c>
      <c r="E160" s="35" t="str">
        <f t="shared" si="4"/>
        <v xml:space="preserve">V859-660130-002 </v>
      </c>
      <c r="F160" s="35" t="str">
        <f t="shared" si="5"/>
        <v>2D628HG0111</v>
      </c>
      <c r="G160" s="35" t="s">
        <v>421</v>
      </c>
      <c r="H160" s="35" t="s">
        <v>541</v>
      </c>
      <c r="I160" s="24" t="s">
        <v>270</v>
      </c>
      <c r="J160" s="15">
        <v>15000</v>
      </c>
      <c r="K160" s="23" t="s">
        <v>21</v>
      </c>
      <c r="L160" s="21" t="s">
        <v>271</v>
      </c>
      <c r="M160" s="3">
        <v>41116</v>
      </c>
      <c r="N160" s="3">
        <v>41150</v>
      </c>
      <c r="O160" s="22" t="s">
        <v>26</v>
      </c>
      <c r="P160" s="32" t="s">
        <v>546</v>
      </c>
      <c r="Q160" s="4" t="s">
        <v>20</v>
      </c>
      <c r="R160" s="4" t="s">
        <v>704</v>
      </c>
      <c r="S160" s="4" t="s">
        <v>7</v>
      </c>
      <c r="T160" s="4" t="s">
        <v>313</v>
      </c>
      <c r="U160" s="4" t="s">
        <v>20</v>
      </c>
      <c r="V160" s="4"/>
      <c r="W160" s="24"/>
    </row>
    <row r="161" spans="1:23" s="6" customFormat="1" ht="14.1" customHeight="1" x14ac:dyDescent="0.25">
      <c r="A161" s="36"/>
      <c r="B161" s="24" t="s">
        <v>109</v>
      </c>
      <c r="C161" s="23"/>
      <c r="D161" s="24" t="s">
        <v>267</v>
      </c>
      <c r="E161" s="35" t="str">
        <f t="shared" si="4"/>
        <v xml:space="preserve">V859-660140-001  </v>
      </c>
      <c r="F161" s="35" t="str">
        <f t="shared" si="5"/>
        <v>2D628HG8297</v>
      </c>
      <c r="G161" s="35" t="s">
        <v>422</v>
      </c>
      <c r="H161" s="35" t="s">
        <v>542</v>
      </c>
      <c r="I161" s="24" t="s">
        <v>270</v>
      </c>
      <c r="J161" s="15">
        <v>4085</v>
      </c>
      <c r="K161" s="23" t="s">
        <v>21</v>
      </c>
      <c r="L161" s="21" t="s">
        <v>271</v>
      </c>
      <c r="M161" s="3">
        <v>41116</v>
      </c>
      <c r="N161" s="3">
        <v>41150</v>
      </c>
      <c r="O161" s="22" t="s">
        <v>26</v>
      </c>
      <c r="P161" s="32" t="s">
        <v>546</v>
      </c>
      <c r="Q161" s="4" t="s">
        <v>20</v>
      </c>
      <c r="R161" s="4" t="s">
        <v>705</v>
      </c>
      <c r="S161" s="4" t="s">
        <v>7</v>
      </c>
      <c r="T161" s="4" t="s">
        <v>313</v>
      </c>
      <c r="U161" s="4" t="s">
        <v>20</v>
      </c>
      <c r="V161" s="4"/>
      <c r="W161" s="24"/>
    </row>
    <row r="162" spans="1:23" s="6" customFormat="1" ht="14.1" customHeight="1" x14ac:dyDescent="0.25">
      <c r="A162" s="36"/>
      <c r="B162" s="24" t="s">
        <v>109</v>
      </c>
      <c r="C162" s="23"/>
      <c r="D162" s="24" t="s">
        <v>268</v>
      </c>
      <c r="E162" s="35" t="str">
        <f t="shared" si="4"/>
        <v xml:space="preserve">V859-660140-001  </v>
      </c>
      <c r="F162" s="35" t="str">
        <f t="shared" si="5"/>
        <v>2D628HG9262</v>
      </c>
      <c r="G162" s="35" t="s">
        <v>422</v>
      </c>
      <c r="H162" s="35" t="s">
        <v>543</v>
      </c>
      <c r="I162" s="24" t="s">
        <v>270</v>
      </c>
      <c r="J162" s="15">
        <v>4085</v>
      </c>
      <c r="K162" s="23" t="s">
        <v>21</v>
      </c>
      <c r="L162" s="21" t="s">
        <v>271</v>
      </c>
      <c r="M162" s="3">
        <v>41116</v>
      </c>
      <c r="N162" s="3">
        <v>41150</v>
      </c>
      <c r="O162" s="22" t="s">
        <v>26</v>
      </c>
      <c r="P162" s="32" t="s">
        <v>546</v>
      </c>
      <c r="Q162" s="4" t="s">
        <v>20</v>
      </c>
      <c r="R162" s="4" t="s">
        <v>706</v>
      </c>
      <c r="S162" s="4" t="s">
        <v>7</v>
      </c>
      <c r="T162" s="4" t="s">
        <v>313</v>
      </c>
      <c r="U162" s="4" t="s">
        <v>20</v>
      </c>
      <c r="V162" s="4"/>
      <c r="W162" s="24"/>
    </row>
    <row r="163" spans="1:23" s="6" customFormat="1" ht="14.1" customHeight="1" x14ac:dyDescent="0.25">
      <c r="A163" s="36"/>
      <c r="B163" s="24" t="s">
        <v>44</v>
      </c>
      <c r="C163" s="23"/>
      <c r="D163" s="24" t="s">
        <v>269</v>
      </c>
      <c r="E163" s="35" t="str">
        <f t="shared" si="4"/>
        <v xml:space="preserve">V859-660141-001 </v>
      </c>
      <c r="F163" s="35" t="str">
        <f t="shared" si="5"/>
        <v/>
      </c>
      <c r="G163" s="35" t="s">
        <v>423</v>
      </c>
      <c r="H163" s="35" t="s">
        <v>429</v>
      </c>
      <c r="I163" s="24" t="s">
        <v>270</v>
      </c>
      <c r="J163" s="15">
        <v>2000</v>
      </c>
      <c r="K163" s="23" t="s">
        <v>21</v>
      </c>
      <c r="L163" s="21" t="s">
        <v>271</v>
      </c>
      <c r="M163" s="3">
        <v>41116</v>
      </c>
      <c r="N163" s="3">
        <v>41150</v>
      </c>
      <c r="O163" s="22" t="s">
        <v>26</v>
      </c>
      <c r="P163" s="32" t="s">
        <v>546</v>
      </c>
      <c r="Q163" s="4" t="s">
        <v>20</v>
      </c>
      <c r="R163" s="4" t="s">
        <v>707</v>
      </c>
      <c r="S163" s="4" t="s">
        <v>7</v>
      </c>
      <c r="T163" s="4" t="s">
        <v>313</v>
      </c>
      <c r="U163" s="4" t="s">
        <v>20</v>
      </c>
      <c r="V163" s="4"/>
      <c r="W163" s="24"/>
    </row>
    <row r="164" spans="1:23" x14ac:dyDescent="0.2">
      <c r="A164" s="27"/>
      <c r="B164" s="27"/>
      <c r="C164" s="28"/>
      <c r="D164" s="27"/>
      <c r="E164" s="27"/>
      <c r="F164" s="27"/>
      <c r="G164" s="27"/>
      <c r="H164" s="27"/>
      <c r="I164" s="27"/>
      <c r="J164" s="29"/>
      <c r="K164" s="28"/>
      <c r="L164" s="30"/>
      <c r="M164" s="31"/>
      <c r="N164" s="28"/>
      <c r="O164" s="27"/>
      <c r="P164" s="27"/>
      <c r="Q164" s="28"/>
      <c r="R164" s="28"/>
      <c r="S164" s="28"/>
      <c r="T164" s="28"/>
      <c r="U164" s="29"/>
      <c r="V164" s="29"/>
    </row>
    <row r="165" spans="1:23" x14ac:dyDescent="0.2">
      <c r="A165" s="27"/>
      <c r="B165" s="27"/>
      <c r="C165" s="28"/>
      <c r="D165" s="27"/>
      <c r="E165" s="27"/>
      <c r="F165" s="27"/>
      <c r="G165" s="27"/>
      <c r="H165" s="27"/>
      <c r="I165" s="27"/>
      <c r="J165" s="29"/>
      <c r="K165" s="28"/>
      <c r="L165" s="30"/>
      <c r="M165" s="31"/>
      <c r="N165" s="28"/>
      <c r="O165" s="27"/>
      <c r="P165" s="27"/>
      <c r="Q165" s="28"/>
      <c r="R165" s="28"/>
      <c r="S165" s="28"/>
      <c r="T165" s="28"/>
      <c r="U165" s="29"/>
      <c r="V165" s="29"/>
    </row>
    <row r="166" spans="1:23" x14ac:dyDescent="0.2">
      <c r="A166" s="27"/>
      <c r="B166" s="27"/>
      <c r="C166" s="28"/>
      <c r="D166" s="27"/>
      <c r="E166" s="27"/>
      <c r="F166" s="27"/>
      <c r="G166" s="27"/>
      <c r="H166" s="27"/>
      <c r="I166" s="27"/>
      <c r="J166" s="29"/>
      <c r="K166" s="28"/>
      <c r="L166" s="30"/>
      <c r="M166" s="31"/>
      <c r="N166" s="28"/>
      <c r="O166" s="27"/>
      <c r="P166" s="27"/>
      <c r="Q166" s="28"/>
      <c r="R166" s="28"/>
      <c r="S166" s="28"/>
      <c r="T166" s="28"/>
      <c r="U166" s="29"/>
      <c r="V166" s="29"/>
    </row>
    <row r="167" spans="1:23" x14ac:dyDescent="0.2">
      <c r="A167" s="27"/>
      <c r="B167" s="27"/>
      <c r="C167" s="28"/>
      <c r="D167" s="27"/>
      <c r="E167" s="27"/>
      <c r="F167" s="27"/>
      <c r="G167" s="27"/>
      <c r="H167" s="27"/>
      <c r="I167" s="27"/>
      <c r="J167" s="29"/>
      <c r="K167" s="28"/>
      <c r="L167" s="30"/>
      <c r="M167" s="31"/>
      <c r="N167" s="28"/>
      <c r="O167" s="27"/>
      <c r="P167" s="27"/>
      <c r="Q167" s="28"/>
      <c r="R167" s="28"/>
      <c r="S167" s="28"/>
      <c r="T167" s="28"/>
      <c r="U167" s="29"/>
      <c r="V167" s="29"/>
    </row>
    <row r="168" spans="1:23" x14ac:dyDescent="0.2">
      <c r="A168" s="27"/>
      <c r="B168" s="27"/>
      <c r="C168" s="28"/>
      <c r="D168" s="27"/>
      <c r="E168" s="27"/>
      <c r="F168" s="27"/>
      <c r="G168" s="27"/>
      <c r="H168" s="27"/>
      <c r="I168" s="27"/>
      <c r="J168" s="29"/>
      <c r="K168" s="28"/>
      <c r="L168" s="30"/>
      <c r="M168" s="31"/>
      <c r="N168" s="28"/>
      <c r="O168" s="27"/>
      <c r="P168" s="27"/>
      <c r="Q168" s="28"/>
      <c r="R168" s="28"/>
      <c r="S168" s="28"/>
      <c r="T168" s="28"/>
      <c r="U168" s="29"/>
      <c r="V168" s="29"/>
    </row>
    <row r="169" spans="1:23" x14ac:dyDescent="0.2">
      <c r="A169" s="27"/>
      <c r="B169" s="27"/>
      <c r="C169" s="28"/>
      <c r="D169" s="27"/>
      <c r="E169" s="27"/>
      <c r="F169" s="27"/>
      <c r="G169" s="27"/>
      <c r="H169" s="27"/>
      <c r="I169" s="27"/>
      <c r="J169" s="29"/>
      <c r="K169" s="28"/>
      <c r="L169" s="30"/>
      <c r="M169" s="31"/>
      <c r="N169" s="28"/>
      <c r="O169" s="27"/>
      <c r="P169" s="27"/>
      <c r="Q169" s="28"/>
      <c r="R169" s="28"/>
      <c r="S169" s="28"/>
      <c r="T169" s="28"/>
      <c r="U169" s="29"/>
      <c r="V169" s="29"/>
    </row>
    <row r="170" spans="1:23" x14ac:dyDescent="0.2">
      <c r="A170" s="27"/>
      <c r="B170" s="27"/>
      <c r="C170" s="28"/>
      <c r="D170" s="27"/>
      <c r="E170" s="27"/>
      <c r="F170" s="27"/>
      <c r="G170" s="27"/>
      <c r="H170" s="27"/>
      <c r="I170" s="27"/>
      <c r="J170" s="29"/>
      <c r="K170" s="28"/>
      <c r="L170" s="30"/>
      <c r="M170" s="31"/>
      <c r="N170" s="28"/>
      <c r="O170" s="27"/>
      <c r="P170" s="27"/>
      <c r="Q170" s="28"/>
      <c r="R170" s="28"/>
      <c r="S170" s="28"/>
      <c r="T170" s="28"/>
      <c r="U170" s="29"/>
      <c r="V170" s="29"/>
    </row>
  </sheetData>
  <sortState ref="B187:B195">
    <sortCondition ref="B187:B195"/>
  </sortState>
  <customSheetViews>
    <customSheetView guid="{698912E8-74FA-1443-AD3E-167FA0DADFBA}" scale="135">
      <pane ySplit="1.3333333333333333" topLeftCell="A125" activePane="bottomLeft"/>
      <selection pane="bottomLeft" activeCell="E132" sqref="E132"/>
      <pageMargins left="0.7" right="0.7" top="0.75" bottom="0.75" header="0.3" footer="0.3"/>
      <pageSetup orientation="landscape" horizontalDpi="4294967292" verticalDpi="4294967292"/>
      <headerFooter>
        <oddHeader>&amp;CDONATED ARTIFACTS - FISCAL YEAR 2012</oddHeader>
      </headerFooter>
    </customSheetView>
    <customSheetView guid="{32EB7E35-5D0C-F44C-9099-8816173BCAE9}" scale="135">
      <pane ySplit="1" topLeftCell="A119" activePane="bottomLeft"/>
      <selection pane="bottomLeft" activeCell="N48" sqref="N48"/>
      <pageMargins left="0.7" right="0.7" top="0.75" bottom="0.75" header="0.3" footer="0.3"/>
      <pageSetup orientation="landscape" horizontalDpi="4294967292" verticalDpi="4294967292"/>
      <headerFooter>
        <oddHeader>&amp;CDONATED ARTIFACTS - FISCAL YEAR 2012</oddHeader>
      </headerFooter>
    </customSheetView>
    <customSheetView guid="{9349B491-2FCD-4A41-B2E9-4842138873C1}" scale="135">
      <pane ySplit="1" topLeftCell="A123" activePane="bottomLeft"/>
      <selection pane="bottomLeft" activeCell="I131" sqref="I131"/>
      <pageMargins left="0.7" right="0.7" top="0.75" bottom="0.75" header="0.3" footer="0.3"/>
      <pageSetup orientation="landscape" horizontalDpi="4294967292" verticalDpi="4294967292"/>
      <headerFooter>
        <oddHeader>&amp;CDONATED ARTIFACTS - FISCAL YEAR 2012</oddHeader>
      </headerFooter>
    </customSheetView>
  </customSheetViews>
  <mergeCells count="2">
    <mergeCell ref="A4:A163"/>
    <mergeCell ref="A1:D1"/>
  </mergeCells>
  <phoneticPr fontId="1" type="noConversion"/>
  <pageMargins left="0.45" right="0.42" top="0.84" bottom="0.42" header="0.39" footer="0.17"/>
  <pageSetup paperSize="3" scale="66" fitToHeight="0" orientation="landscape" horizontalDpi="4294967292" verticalDpi="4294967292"/>
  <headerFooter>
    <oddHeader>&amp;C&amp;"Helvetica,Bold"&amp;20&amp;K000000PHASE III ARTIFACTS</oddHeader>
    <oddFooter>&amp;C&amp;"Helvetica,Regular"&amp;8&amp;K000000&amp;P of &amp;N&amp;R&amp;"Helvetica,Regular"&amp;8&amp;K000000&amp;D</oddFooter>
  </headerFooter>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election sqref="A1:A9"/>
    </sheetView>
  </sheetViews>
  <sheetFormatPr defaultColWidth="11.25" defaultRowHeight="15.75" x14ac:dyDescent="0.25"/>
  <cols>
    <col min="1" max="1" width="62.125" customWidth="1"/>
  </cols>
  <sheetData>
    <row r="1" spans="1:1" ht="31.5" x14ac:dyDescent="0.25">
      <c r="A1" s="1" t="s">
        <v>8</v>
      </c>
    </row>
    <row r="2" spans="1:1" ht="31.5" x14ac:dyDescent="0.25">
      <c r="A2" s="2" t="s">
        <v>15</v>
      </c>
    </row>
    <row r="3" spans="1:1" x14ac:dyDescent="0.25">
      <c r="A3" s="2" t="s">
        <v>14</v>
      </c>
    </row>
    <row r="4" spans="1:1" ht="31.5" x14ac:dyDescent="0.25">
      <c r="A4" s="2" t="s">
        <v>13</v>
      </c>
    </row>
    <row r="6" spans="1:1" x14ac:dyDescent="0.25">
      <c r="A6" s="1" t="s">
        <v>9</v>
      </c>
    </row>
    <row r="7" spans="1:1" ht="47.25" x14ac:dyDescent="0.25">
      <c r="A7" s="2" t="s">
        <v>10</v>
      </c>
    </row>
    <row r="8" spans="1:1" ht="31.5" x14ac:dyDescent="0.25">
      <c r="A8" s="2" t="s">
        <v>11</v>
      </c>
    </row>
    <row r="9" spans="1:1" ht="94.5" x14ac:dyDescent="0.25">
      <c r="A9" s="2" t="s">
        <v>12</v>
      </c>
    </row>
    <row r="13" spans="1:1" x14ac:dyDescent="0.25">
      <c r="A13" s="2"/>
    </row>
  </sheetData>
  <customSheetViews>
    <customSheetView guid="{698912E8-74FA-1443-AD3E-167FA0DADFBA}">
      <selection sqref="A1:A9"/>
      <pageMargins left="0.7" right="0.7" top="0.75" bottom="0.75" header="0.3" footer="0.3"/>
      <pageSetup orientation="portrait" horizontalDpi="4294967292" verticalDpi="4294967292"/>
    </customSheetView>
    <customSheetView guid="{32EB7E35-5D0C-F44C-9099-8816173BCAE9}">
      <selection sqref="A1:A9"/>
      <pageMargins left="0.7" right="0.7" top="0.75" bottom="0.75" header="0.3" footer="0.3"/>
      <pageSetup orientation="portrait" horizontalDpi="4294967292" verticalDpi="4294967292"/>
    </customSheetView>
    <customSheetView guid="{9349B491-2FCD-4A41-B2E9-4842138873C1}">
      <selection sqref="A1:A9"/>
      <pageMargins left="0.7" right="0.7" top="0.75" bottom="0.75" header="0.3" footer="0.3"/>
      <pageSetup orientation="portrait" horizontalDpi="4294967292" verticalDpi="4294967292"/>
    </customSheetView>
  </customSheetView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Sheet1!Print_Area</vt:lpstr>
      <vt:lpstr>Sheet1!Print_Titles</vt:lpstr>
    </vt:vector>
  </TitlesOfParts>
  <Company>California Science Center</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Devin Waller</dc:creator>
  <cp:lastModifiedBy>Perry Roth-Johnson</cp:lastModifiedBy>
  <cp:lastPrinted>2017-01-30T12:51:34Z</cp:lastPrinted>
  <dcterms:created xsi:type="dcterms:W3CDTF">2013-03-28T17:38:11Z</dcterms:created>
  <dcterms:modified xsi:type="dcterms:W3CDTF">2017-06-02T01:02:18Z</dcterms:modified>
</cp:coreProperties>
</file>