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KULIAH\SEM 9\"/>
    </mc:Choice>
  </mc:AlternateContent>
  <bookViews>
    <workbookView xWindow="0" yWindow="0" windowWidth="20490" windowHeight="7620"/>
  </bookViews>
  <sheets>
    <sheet name="respon" sheetId="6" r:id="rId1"/>
    <sheet name="Sheet1" sheetId="7" r:id="rId2"/>
  </sheets>
  <calcPr calcId="162913"/>
</workbook>
</file>

<file path=xl/calcChain.xml><?xml version="1.0" encoding="utf-8"?>
<calcChain xmlns="http://schemas.openxmlformats.org/spreadsheetml/2006/main">
  <c r="J29" i="6" l="1"/>
  <c r="I29" i="6"/>
  <c r="P5" i="6" l="1"/>
  <c r="D8" i="7" l="1"/>
  <c r="C8" i="7"/>
  <c r="E8" i="7"/>
  <c r="B8" i="7"/>
  <c r="S10" i="6"/>
  <c r="R10" i="6"/>
  <c r="Q10" i="6"/>
  <c r="P10" i="6"/>
  <c r="S9" i="6"/>
  <c r="S8" i="6"/>
  <c r="R9" i="6"/>
  <c r="Q9" i="6"/>
  <c r="P9" i="6"/>
  <c r="S6" i="6"/>
  <c r="R8" i="6"/>
  <c r="Q8" i="6"/>
  <c r="P8" i="6"/>
  <c r="Q7" i="6"/>
  <c r="S7" i="6"/>
  <c r="R7" i="6"/>
  <c r="P7" i="6"/>
  <c r="R6" i="6"/>
  <c r="Q6" i="6"/>
  <c r="P6" i="6"/>
  <c r="T7" i="6"/>
  <c r="T9" i="6"/>
  <c r="T5" i="6"/>
  <c r="S5" i="6"/>
  <c r="R5" i="6"/>
  <c r="Q5" i="6"/>
  <c r="T10" i="6" l="1"/>
  <c r="T8" i="6"/>
  <c r="T6" i="6"/>
  <c r="F11" i="6"/>
  <c r="G11" i="6" s="1"/>
  <c r="F12" i="6"/>
  <c r="G12" i="6" s="1"/>
  <c r="F13" i="6"/>
  <c r="H13" i="6" s="1"/>
  <c r="F14" i="6"/>
  <c r="G14" i="6" s="1"/>
  <c r="F15" i="6"/>
  <c r="G15" i="6" s="1"/>
  <c r="F16" i="6"/>
  <c r="G16" i="6" s="1"/>
  <c r="F17" i="6"/>
  <c r="H17" i="6" s="1"/>
  <c r="F18" i="6"/>
  <c r="G18" i="6" s="1"/>
  <c r="F19" i="6"/>
  <c r="G19" i="6" s="1"/>
  <c r="F20" i="6"/>
  <c r="G20" i="6" s="1"/>
  <c r="F21" i="6"/>
  <c r="H21" i="6" s="1"/>
  <c r="F22" i="6"/>
  <c r="G22" i="6" s="1"/>
  <c r="F23" i="6"/>
  <c r="G23" i="6" s="1"/>
  <c r="F24" i="6"/>
  <c r="G24" i="6" s="1"/>
  <c r="F25" i="6"/>
  <c r="H25" i="6" s="1"/>
  <c r="F26" i="6"/>
  <c r="G26" i="6" s="1"/>
  <c r="F27" i="6"/>
  <c r="G27" i="6" s="1"/>
  <c r="F28" i="6"/>
  <c r="G28" i="6" s="1"/>
  <c r="I28" i="6" l="1"/>
  <c r="H28" i="6"/>
  <c r="J28" i="6"/>
  <c r="J27" i="6"/>
  <c r="I27" i="6"/>
  <c r="G25" i="6"/>
  <c r="J25" i="6"/>
  <c r="I25" i="6"/>
  <c r="I24" i="6"/>
  <c r="H24" i="6"/>
  <c r="J24" i="6"/>
  <c r="J23" i="6"/>
  <c r="I23" i="6"/>
  <c r="J22" i="6"/>
  <c r="I21" i="6"/>
  <c r="G21" i="6"/>
  <c r="J21" i="6"/>
  <c r="I20" i="6"/>
  <c r="H20" i="6"/>
  <c r="J20" i="6"/>
  <c r="J19" i="6"/>
  <c r="I19" i="6"/>
  <c r="J18" i="6"/>
  <c r="G17" i="6"/>
  <c r="J17" i="6"/>
  <c r="I17" i="6"/>
  <c r="I16" i="6"/>
  <c r="H16" i="6"/>
  <c r="J16" i="6"/>
  <c r="J15" i="6"/>
  <c r="I15" i="6"/>
  <c r="J14" i="6"/>
  <c r="G13" i="6"/>
  <c r="J13" i="6"/>
  <c r="I13" i="6"/>
  <c r="I12" i="6"/>
  <c r="H12" i="6"/>
  <c r="J12" i="6"/>
  <c r="J11" i="6"/>
  <c r="I11" i="6"/>
  <c r="H27" i="6"/>
  <c r="I26" i="6"/>
  <c r="H23" i="6"/>
  <c r="I22" i="6"/>
  <c r="H19" i="6"/>
  <c r="I18" i="6"/>
  <c r="H15" i="6"/>
  <c r="I14" i="6"/>
  <c r="H11" i="6"/>
  <c r="J26" i="6"/>
  <c r="H26" i="6"/>
  <c r="H22" i="6"/>
  <c r="H18" i="6"/>
  <c r="H14" i="6"/>
  <c r="F10" i="6" l="1"/>
  <c r="G10" i="6" s="1"/>
  <c r="F9" i="6"/>
  <c r="G9" i="6" s="1"/>
  <c r="F6" i="6"/>
  <c r="G6" i="6" s="1"/>
  <c r="F7" i="6"/>
  <c r="G7" i="6" s="1"/>
  <c r="F8" i="6"/>
  <c r="G8" i="6" s="1"/>
  <c r="F5" i="6"/>
  <c r="G5" i="6" s="1"/>
  <c r="F4" i="6"/>
  <c r="G4" i="6" s="1"/>
  <c r="F3" i="6"/>
  <c r="J3" i="6" s="1"/>
  <c r="J9" i="6" l="1"/>
  <c r="I9" i="6"/>
  <c r="I8" i="6"/>
  <c r="J8" i="6"/>
  <c r="J6" i="6"/>
  <c r="I5" i="6"/>
  <c r="J5" i="6"/>
  <c r="J4" i="6"/>
  <c r="G3" i="6"/>
  <c r="H3" i="6"/>
  <c r="I4" i="6"/>
  <c r="I3" i="6"/>
  <c r="H9" i="6"/>
  <c r="H8" i="6"/>
  <c r="H7" i="6"/>
  <c r="H6" i="6"/>
  <c r="H5" i="6"/>
  <c r="H4" i="6"/>
  <c r="J7" i="6"/>
  <c r="I7" i="6"/>
  <c r="I6" i="6"/>
  <c r="J10" i="6"/>
  <c r="I10" i="6"/>
  <c r="H10" i="6"/>
</calcChain>
</file>

<file path=xl/sharedStrings.xml><?xml version="1.0" encoding="utf-8"?>
<sst xmlns="http://schemas.openxmlformats.org/spreadsheetml/2006/main" count="70" uniqueCount="54">
  <si>
    <t>persentase</t>
  </si>
  <si>
    <t>Frekuensi</t>
  </si>
  <si>
    <t>Jumlah</t>
  </si>
  <si>
    <t>STS</t>
  </si>
  <si>
    <t>TS</t>
  </si>
  <si>
    <t>S</t>
  </si>
  <si>
    <t>SS</t>
  </si>
  <si>
    <t>Keterangan:</t>
  </si>
  <si>
    <t>:</t>
  </si>
  <si>
    <t>Sangat Tidak Setuju</t>
  </si>
  <si>
    <t>Tidak Setuju</t>
  </si>
  <si>
    <t>Setuju</t>
  </si>
  <si>
    <t>Sangat Setuju</t>
  </si>
  <si>
    <t xml:space="preserve"> Media pembelajaran ini mudah diakses dan digunakan</t>
  </si>
  <si>
    <t xml:space="preserve"> Tombol dan navigasi membantu saya dalam menggunakan</t>
  </si>
  <si>
    <t xml:space="preserve"> Petunjuk pada media pembelajaran jelas dan mudah dipahami</t>
  </si>
  <si>
    <t xml:space="preserve"> Materi yang disajikan  mudah dipahami </t>
  </si>
  <si>
    <t xml:space="preserve"> Contoh soal yang diberikan mudah dipahami</t>
  </si>
  <si>
    <t xml:space="preserve"> Contoh soal yang diberikan berkaitan dengan materi</t>
  </si>
  <si>
    <t xml:space="preserve"> Materi yang disajikan membantu saya untuk memahami konsep materi himpunan</t>
  </si>
  <si>
    <t xml:space="preserve"> Media pembelajaran ini meningkatan motivasi saya dalam belajar</t>
  </si>
  <si>
    <t xml:space="preserve"> Keterangan benar atau salah terhadap pekerjaan saya pada media pembelajaran ini dapat saya membantu memahami materi</t>
  </si>
  <si>
    <t xml:space="preserve"> Keterangan benar atau salah terhadap pekerjaan saya membuat saya tertarik untuk mempelajari materi pada media pembelajaran ini</t>
  </si>
  <si>
    <t xml:space="preserve"> Kalimat pada media pembelajaran sederhana dan mudah dipahami</t>
  </si>
  <si>
    <t xml:space="preserve"> Penyajian materi dan contoh soal membantu saya untuk menjawab soal latihan, kuis dan evaluasi</t>
  </si>
  <si>
    <t xml:space="preserve"> Soal latihan, kuis dan evaluasi membantu saya untuk lebih memahami materi</t>
  </si>
  <si>
    <t xml:space="preserve"> Soal kuis dan evaluasi yang diberikan dapat mengukur tingkat pemahaman saya terhadap materi himpunan</t>
  </si>
  <si>
    <t xml:space="preserve"> Desain media pembelajaran ini menarik</t>
  </si>
  <si>
    <t xml:space="preserve"> Teks pada media pembelajaran dapat dibaca dengan jelas</t>
  </si>
  <si>
    <t xml:space="preserve"> Komposisi warna sudah tepat </t>
  </si>
  <si>
    <t xml:space="preserve"> Gambar dan animasi membantu saya untuk lebih memahami materi</t>
  </si>
  <si>
    <t xml:space="preserve"> Tata letak gambar dan animasi pada media pembelajaran ini sudah sesuai</t>
  </si>
  <si>
    <t xml:space="preserve"> Media pembelajaran ini membantu saya belajar secara mandiri</t>
  </si>
  <si>
    <t xml:space="preserve"> Saya dapat mengerjakan soal evaluasi tanpa menyontek</t>
  </si>
  <si>
    <t xml:space="preserve"> Media pembelajaran ini meningkatkan minat saya dalam belajar</t>
  </si>
  <si>
    <t xml:space="preserve"> Media pembelajaran ini dapat menciptakan suasana belajar yang menyenangkan</t>
  </si>
  <si>
    <t xml:space="preserve"> Penyajian pembelajaran materi himpunan dengan menggunakan media pembelajaran ini lebih menarik dibandingkan dengan menggunakan buku cetak (buku paket)</t>
  </si>
  <si>
    <t xml:space="preserve"> Penyajian pembelajaran materi himpunan dengan menggunakan media pembelajaran ini lebih menarik dibandingkan dengan menggunakan buku elektronik (pdf)</t>
  </si>
  <si>
    <t xml:space="preserve"> Saya dapat mempelajari materi sistem koordinat dengan media pembelajaran ini tanpa bantuan orang lain</t>
  </si>
  <si>
    <t>Butir Pernyataan</t>
  </si>
  <si>
    <t>Aspek penilaian</t>
  </si>
  <si>
    <t>Kemudahan Penggunaan dan Navigasi</t>
  </si>
  <si>
    <t>Kandungan Kognisi</t>
  </si>
  <si>
    <t>Lingkup Pengetahuan dan Penyajian Informasi</t>
  </si>
  <si>
    <t>Estetika</t>
  </si>
  <si>
    <t>Fungsi Keseluruhan</t>
  </si>
  <si>
    <t>Kemudahan dalam Belajar</t>
  </si>
  <si>
    <t>Total</t>
  </si>
  <si>
    <t>aspek</t>
  </si>
  <si>
    <t>sts</t>
  </si>
  <si>
    <t>ts</t>
  </si>
  <si>
    <t>s</t>
  </si>
  <si>
    <t>ss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</si>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</sst>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46">
    <xf numFmtId="0" fontId="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4" fillId="0" borderId="0" xfId="0" applyFont="1" applyAlignment="1"/>
    <xf numFmtId="0" fontId="3" fillId="0" borderId="0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vertical="center" wrapText="1"/>
    </xf>
    <xf numFmtId="9" fontId="9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vertical="center" wrapText="1"/>
    </xf>
    <xf numFmtId="9" fontId="10" fillId="0" borderId="1" xfId="2" applyNumberFormat="1" applyFont="1" applyBorder="1" applyAlignment="1">
      <alignment horizontal="center" vertical="center" wrapText="1"/>
    </xf>
    <xf numFmtId="9" fontId="10" fillId="0" borderId="1" xfId="2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2" borderId="1" xfId="1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9" fontId="4" fillId="3" borderId="1" xfId="1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/>
    <xf numFmtId="0" fontId="3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9" fontId="4" fillId="5" borderId="1" xfId="1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9" fontId="4" fillId="6" borderId="1" xfId="1" applyFont="1" applyFill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A25" workbookViewId="0">
      <selection activeCell="J30" sqref="J30"/>
    </sheetView>
  </sheetViews>
  <sheetFormatPr defaultRowHeight="12.75" x14ac:dyDescent="0.2"/>
  <cols>
    <col min="1" max="1" width="31.5703125" customWidth="1"/>
    <col min="2" max="5" width="4.42578125" customWidth="1"/>
    <col min="7" max="10" width="5.85546875" customWidth="1"/>
  </cols>
  <sheetData>
    <row r="1" spans="1:20" ht="15.75" x14ac:dyDescent="0.2">
      <c r="A1" s="44" t="s">
        <v>39</v>
      </c>
      <c r="B1" s="44" t="s">
        <v>1</v>
      </c>
      <c r="C1" s="44"/>
      <c r="D1" s="44"/>
      <c r="E1" s="44"/>
      <c r="F1" s="44" t="s">
        <v>2</v>
      </c>
      <c r="G1" s="44" t="s">
        <v>0</v>
      </c>
      <c r="H1" s="44"/>
      <c r="I1" s="44"/>
      <c r="J1" s="44"/>
      <c r="K1" s="44" t="s">
        <v>2</v>
      </c>
    </row>
    <row r="2" spans="1:20" ht="15.75" x14ac:dyDescent="0.2">
      <c r="A2" s="44"/>
      <c r="B2" s="11" t="s">
        <v>3</v>
      </c>
      <c r="C2" s="11" t="s">
        <v>4</v>
      </c>
      <c r="D2" s="11" t="s">
        <v>5</v>
      </c>
      <c r="E2" s="11" t="s">
        <v>6</v>
      </c>
      <c r="F2" s="44"/>
      <c r="G2" s="12" t="s">
        <v>3</v>
      </c>
      <c r="H2" s="12" t="s">
        <v>4</v>
      </c>
      <c r="I2" s="12" t="s">
        <v>5</v>
      </c>
      <c r="J2" s="12" t="s">
        <v>6</v>
      </c>
      <c r="K2" s="44"/>
    </row>
    <row r="3" spans="1:20" ht="31.5" x14ac:dyDescent="0.2">
      <c r="A3" s="27" t="s">
        <v>13</v>
      </c>
      <c r="B3" s="28">
        <v>0</v>
      </c>
      <c r="C3" s="28">
        <v>1</v>
      </c>
      <c r="D3" s="28">
        <v>13</v>
      </c>
      <c r="E3" s="28">
        <v>10</v>
      </c>
      <c r="F3" s="28">
        <f>SUM(B3:E3)</f>
        <v>24</v>
      </c>
      <c r="G3" s="29">
        <f>B3/F3</f>
        <v>0</v>
      </c>
      <c r="H3" s="29">
        <f>C3/F3</f>
        <v>4.1666666666666664E-2</v>
      </c>
      <c r="I3" s="29">
        <f>D3/F3</f>
        <v>0.54166666666666663</v>
      </c>
      <c r="J3" s="29">
        <f>E3/F3</f>
        <v>0.41666666666666669</v>
      </c>
      <c r="K3" s="30">
        <v>1</v>
      </c>
    </row>
    <row r="4" spans="1:20" ht="31.5" x14ac:dyDescent="0.2">
      <c r="A4" s="27" t="s">
        <v>14</v>
      </c>
      <c r="B4" s="28">
        <v>0</v>
      </c>
      <c r="C4" s="28">
        <v>1</v>
      </c>
      <c r="D4" s="28">
        <v>16</v>
      </c>
      <c r="E4" s="28">
        <v>7</v>
      </c>
      <c r="F4" s="28">
        <f>SUM(B4:E4)</f>
        <v>24</v>
      </c>
      <c r="G4" s="29">
        <f t="shared" ref="G4:G10" si="0">B4/F4</f>
        <v>0</v>
      </c>
      <c r="H4" s="29">
        <f t="shared" ref="H4:H10" si="1">C4/F4</f>
        <v>4.1666666666666664E-2</v>
      </c>
      <c r="I4" s="29">
        <f t="shared" ref="I4:I10" si="2">D4/F4</f>
        <v>0.66666666666666663</v>
      </c>
      <c r="J4" s="29">
        <f t="shared" ref="J4:J10" si="3">E4/F4</f>
        <v>0.29166666666666669</v>
      </c>
      <c r="K4" s="30">
        <v>1</v>
      </c>
      <c r="O4" t="s">
        <v>48</v>
      </c>
      <c r="P4" t="s">
        <v>49</v>
      </c>
      <c r="Q4" t="s">
        <v>50</v>
      </c>
      <c r="R4" t="s">
        <v>51</v>
      </c>
      <c r="S4" t="s">
        <v>52</v>
      </c>
      <c r="T4" t="s">
        <v>53</v>
      </c>
    </row>
    <row r="5" spans="1:20" ht="47.25" x14ac:dyDescent="0.2">
      <c r="A5" s="27" t="s">
        <v>15</v>
      </c>
      <c r="B5" s="28">
        <v>0</v>
      </c>
      <c r="C5" s="28">
        <v>2</v>
      </c>
      <c r="D5" s="28">
        <v>16</v>
      </c>
      <c r="E5" s="28">
        <v>6</v>
      </c>
      <c r="F5" s="28">
        <f>SUM(B5:E5)</f>
        <v>24</v>
      </c>
      <c r="G5" s="29">
        <f t="shared" si="0"/>
        <v>0</v>
      </c>
      <c r="H5" s="29">
        <f t="shared" si="1"/>
        <v>8.3333333333333329E-2</v>
      </c>
      <c r="I5" s="29">
        <f t="shared" si="2"/>
        <v>0.66666666666666663</v>
      </c>
      <c r="J5" s="29">
        <f t="shared" si="3"/>
        <v>0.25</v>
      </c>
      <c r="K5" s="30">
        <v>1</v>
      </c>
      <c r="O5">
        <v>1</v>
      </c>
      <c r="P5" s="31">
        <f>AVERAGE(G3:G5)</f>
        <v>0</v>
      </c>
      <c r="Q5" s="31">
        <f>AVERAGE(H3:H5)</f>
        <v>5.5555555555555552E-2</v>
      </c>
      <c r="R5" s="31">
        <f>AVERAGE(I3:I5)</f>
        <v>0.625</v>
      </c>
      <c r="S5" s="31">
        <f>AVERAGE(J3:J5)</f>
        <v>0.31944444444444448</v>
      </c>
      <c r="T5" s="31">
        <f>SUM(P5:S5)</f>
        <v>1</v>
      </c>
    </row>
    <row r="6" spans="1:20" ht="31.5" x14ac:dyDescent="0.2">
      <c r="A6" s="23" t="s">
        <v>16</v>
      </c>
      <c r="B6" s="24">
        <v>1</v>
      </c>
      <c r="C6" s="24">
        <v>2</v>
      </c>
      <c r="D6" s="24">
        <v>17</v>
      </c>
      <c r="E6" s="24">
        <v>4</v>
      </c>
      <c r="F6" s="24">
        <f t="shared" ref="F6:F10" si="4">SUM(B6:E6)</f>
        <v>24</v>
      </c>
      <c r="G6" s="25">
        <f t="shared" si="0"/>
        <v>4.1666666666666664E-2</v>
      </c>
      <c r="H6" s="25">
        <f t="shared" si="1"/>
        <v>8.3333333333333329E-2</v>
      </c>
      <c r="I6" s="25">
        <f t="shared" si="2"/>
        <v>0.70833333333333337</v>
      </c>
      <c r="J6" s="25">
        <f t="shared" si="3"/>
        <v>0.16666666666666666</v>
      </c>
      <c r="K6" s="26">
        <v>1</v>
      </c>
      <c r="O6">
        <v>2</v>
      </c>
      <c r="P6" s="31">
        <f>AVERAGE(G6:G8)</f>
        <v>2.7777777777777776E-2</v>
      </c>
      <c r="Q6" s="31">
        <f>AVERAGE(H6:H8)</f>
        <v>6.9444444444444434E-2</v>
      </c>
      <c r="R6" s="31">
        <f>AVERAGE(I6:I8)</f>
        <v>0.66666666666666663</v>
      </c>
      <c r="S6" s="31">
        <f>AVERAGE(J6:J8)</f>
        <v>0.23611111111111108</v>
      </c>
      <c r="T6" s="31">
        <f t="shared" ref="T6:T10" si="5">SUM(P6:S6)</f>
        <v>0.99999999999999989</v>
      </c>
    </row>
    <row r="7" spans="1:20" ht="31.5" x14ac:dyDescent="0.2">
      <c r="A7" s="23" t="s">
        <v>17</v>
      </c>
      <c r="B7" s="24">
        <v>0</v>
      </c>
      <c r="C7" s="24">
        <v>3</v>
      </c>
      <c r="D7" s="24">
        <v>16</v>
      </c>
      <c r="E7" s="24">
        <v>5</v>
      </c>
      <c r="F7" s="24">
        <f t="shared" si="4"/>
        <v>24</v>
      </c>
      <c r="G7" s="25">
        <f t="shared" si="0"/>
        <v>0</v>
      </c>
      <c r="H7" s="25">
        <f t="shared" si="1"/>
        <v>0.125</v>
      </c>
      <c r="I7" s="25">
        <f t="shared" si="2"/>
        <v>0.66666666666666663</v>
      </c>
      <c r="J7" s="25">
        <f t="shared" si="3"/>
        <v>0.20833333333333334</v>
      </c>
      <c r="K7" s="26">
        <v>1</v>
      </c>
      <c r="O7">
        <v>3</v>
      </c>
      <c r="P7" s="31">
        <f>AVERAGE(G5:G7)</f>
        <v>1.3888888888888888E-2</v>
      </c>
      <c r="Q7" s="31">
        <f>AVERAGE(H9:H16)</f>
        <v>3.6458333333333329E-2</v>
      </c>
      <c r="R7" s="31">
        <f>AVERAGE(I9:I16)</f>
        <v>0.67708333333333337</v>
      </c>
      <c r="S7" s="31">
        <f>AVERAGE(J9:J16)</f>
        <v>0.27604166666666663</v>
      </c>
      <c r="T7" s="31">
        <f t="shared" si="5"/>
        <v>1.0034722222222223</v>
      </c>
    </row>
    <row r="8" spans="1:20" ht="31.5" x14ac:dyDescent="0.2">
      <c r="A8" s="23" t="s">
        <v>18</v>
      </c>
      <c r="B8" s="24">
        <v>1</v>
      </c>
      <c r="C8" s="24">
        <v>0</v>
      </c>
      <c r="D8" s="24">
        <v>15</v>
      </c>
      <c r="E8" s="24">
        <v>8</v>
      </c>
      <c r="F8" s="24">
        <f t="shared" si="4"/>
        <v>24</v>
      </c>
      <c r="G8" s="25">
        <f t="shared" si="0"/>
        <v>4.1666666666666664E-2</v>
      </c>
      <c r="H8" s="25">
        <f t="shared" si="1"/>
        <v>0</v>
      </c>
      <c r="I8" s="25">
        <f t="shared" si="2"/>
        <v>0.625</v>
      </c>
      <c r="J8" s="25">
        <f t="shared" si="3"/>
        <v>0.33333333333333331</v>
      </c>
      <c r="K8" s="26">
        <v>1</v>
      </c>
      <c r="O8">
        <v>4</v>
      </c>
      <c r="P8" s="31">
        <f>AVERAGE(G17:G21)</f>
        <v>8.3333333333333332E-3</v>
      </c>
      <c r="Q8" s="31">
        <f>AVERAGE(H17:H21)</f>
        <v>0.05</v>
      </c>
      <c r="R8" s="31">
        <f>AVERAGE(I17:I21)</f>
        <v>0.56666666666666665</v>
      </c>
      <c r="S8" s="31">
        <f>AVERAGE(J17:J21)</f>
        <v>0.375</v>
      </c>
      <c r="T8" s="31">
        <f t="shared" si="5"/>
        <v>1</v>
      </c>
    </row>
    <row r="9" spans="1:20" ht="47.25" x14ac:dyDescent="0.2">
      <c r="A9" s="32" t="s">
        <v>19</v>
      </c>
      <c r="B9" s="33">
        <v>0</v>
      </c>
      <c r="C9" s="33">
        <v>2</v>
      </c>
      <c r="D9" s="33">
        <v>15</v>
      </c>
      <c r="E9" s="33">
        <v>7</v>
      </c>
      <c r="F9" s="33">
        <f t="shared" si="4"/>
        <v>24</v>
      </c>
      <c r="G9" s="34">
        <f t="shared" si="0"/>
        <v>0</v>
      </c>
      <c r="H9" s="34">
        <f t="shared" si="1"/>
        <v>8.3333333333333329E-2</v>
      </c>
      <c r="I9" s="34">
        <f t="shared" si="2"/>
        <v>0.625</v>
      </c>
      <c r="J9" s="34">
        <f t="shared" si="3"/>
        <v>0.29166666666666669</v>
      </c>
      <c r="K9" s="35">
        <v>1</v>
      </c>
      <c r="O9">
        <v>5</v>
      </c>
      <c r="P9" s="31">
        <f>AVERAGE(G22:G26)</f>
        <v>8.3333333333333332E-3</v>
      </c>
      <c r="Q9" s="31">
        <f>AVERAGE(H22:H26)</f>
        <v>0.125</v>
      </c>
      <c r="R9" s="31">
        <f>AVERAGE(I22:I26)</f>
        <v>0.58333333333333326</v>
      </c>
      <c r="S9" s="31">
        <f>AVERAGE(J22:J26)</f>
        <v>0.28333333333333333</v>
      </c>
      <c r="T9" s="31">
        <f t="shared" si="5"/>
        <v>0.99999999999999989</v>
      </c>
    </row>
    <row r="10" spans="1:20" ht="47.25" x14ac:dyDescent="0.2">
      <c r="A10" s="32" t="s">
        <v>20</v>
      </c>
      <c r="B10" s="33">
        <v>0</v>
      </c>
      <c r="C10" s="33">
        <v>3</v>
      </c>
      <c r="D10" s="33">
        <v>16</v>
      </c>
      <c r="E10" s="33">
        <v>5</v>
      </c>
      <c r="F10" s="33">
        <f t="shared" si="4"/>
        <v>24</v>
      </c>
      <c r="G10" s="34">
        <f t="shared" si="0"/>
        <v>0</v>
      </c>
      <c r="H10" s="34">
        <f t="shared" si="1"/>
        <v>0.125</v>
      </c>
      <c r="I10" s="34">
        <f t="shared" si="2"/>
        <v>0.66666666666666663</v>
      </c>
      <c r="J10" s="34">
        <f t="shared" si="3"/>
        <v>0.20833333333333334</v>
      </c>
      <c r="K10" s="35">
        <v>1</v>
      </c>
      <c r="O10">
        <v>6</v>
      </c>
      <c r="P10" s="31">
        <f>AVERAGE(G27:G28)</f>
        <v>6.25E-2</v>
      </c>
      <c r="Q10" s="31">
        <f>AVERAGE(H27:H28)</f>
        <v>0.14583333333333331</v>
      </c>
      <c r="R10" s="31">
        <f>AVERAGE(I27:I28)</f>
        <v>0.47916666666666663</v>
      </c>
      <c r="S10" s="31">
        <f>AVERAGE(J27:J28)</f>
        <v>0.3125</v>
      </c>
      <c r="T10" s="31">
        <f t="shared" si="5"/>
        <v>1</v>
      </c>
    </row>
    <row r="11" spans="1:20" ht="63" x14ac:dyDescent="0.2">
      <c r="A11" s="32" t="s">
        <v>21</v>
      </c>
      <c r="B11" s="33">
        <v>0</v>
      </c>
      <c r="C11" s="33">
        <v>0</v>
      </c>
      <c r="D11" s="33">
        <v>15</v>
      </c>
      <c r="E11" s="33">
        <v>9</v>
      </c>
      <c r="F11" s="33">
        <f t="shared" ref="F11:F28" si="6">SUM(B11:E11)</f>
        <v>24</v>
      </c>
      <c r="G11" s="34">
        <f t="shared" ref="G11:G28" si="7">B11/F11</f>
        <v>0</v>
      </c>
      <c r="H11" s="34">
        <f t="shared" ref="H11:H28" si="8">C11/F11</f>
        <v>0</v>
      </c>
      <c r="I11" s="34">
        <f t="shared" ref="I11:I28" si="9">D11/F11</f>
        <v>0.625</v>
      </c>
      <c r="J11" s="34">
        <f t="shared" ref="J11:J28" si="10">E11/F11</f>
        <v>0.375</v>
      </c>
      <c r="K11" s="35">
        <v>1</v>
      </c>
    </row>
    <row r="12" spans="1:20" ht="78.75" x14ac:dyDescent="0.2">
      <c r="A12" s="32" t="s">
        <v>22</v>
      </c>
      <c r="B12" s="33">
        <v>1</v>
      </c>
      <c r="C12" s="33">
        <v>1</v>
      </c>
      <c r="D12" s="33">
        <v>15</v>
      </c>
      <c r="E12" s="33">
        <v>7</v>
      </c>
      <c r="F12" s="33">
        <f t="shared" si="6"/>
        <v>24</v>
      </c>
      <c r="G12" s="34">
        <f t="shared" si="7"/>
        <v>4.1666666666666664E-2</v>
      </c>
      <c r="H12" s="34">
        <f t="shared" si="8"/>
        <v>4.1666666666666664E-2</v>
      </c>
      <c r="I12" s="34">
        <f t="shared" si="9"/>
        <v>0.625</v>
      </c>
      <c r="J12" s="34">
        <f t="shared" si="10"/>
        <v>0.29166666666666669</v>
      </c>
      <c r="K12" s="35">
        <v>1</v>
      </c>
    </row>
    <row r="13" spans="1:20" ht="47.25" x14ac:dyDescent="0.2">
      <c r="A13" s="32" t="s">
        <v>23</v>
      </c>
      <c r="B13" s="33">
        <v>0</v>
      </c>
      <c r="C13" s="33">
        <v>0</v>
      </c>
      <c r="D13" s="33">
        <v>16</v>
      </c>
      <c r="E13" s="33">
        <v>8</v>
      </c>
      <c r="F13" s="33">
        <f t="shared" si="6"/>
        <v>24</v>
      </c>
      <c r="G13" s="34">
        <f t="shared" si="7"/>
        <v>0</v>
      </c>
      <c r="H13" s="34">
        <f t="shared" si="8"/>
        <v>0</v>
      </c>
      <c r="I13" s="34">
        <f t="shared" si="9"/>
        <v>0.66666666666666663</v>
      </c>
      <c r="J13" s="34">
        <f t="shared" si="10"/>
        <v>0.33333333333333331</v>
      </c>
      <c r="K13" s="35">
        <v>1</v>
      </c>
    </row>
    <row r="14" spans="1:20" ht="47.25" x14ac:dyDescent="0.2">
      <c r="A14" s="32" t="s">
        <v>24</v>
      </c>
      <c r="B14" s="33">
        <v>0</v>
      </c>
      <c r="C14" s="33">
        <v>0</v>
      </c>
      <c r="D14" s="33">
        <v>19</v>
      </c>
      <c r="E14" s="33">
        <v>5</v>
      </c>
      <c r="F14" s="33">
        <f t="shared" si="6"/>
        <v>24</v>
      </c>
      <c r="G14" s="34">
        <f t="shared" si="7"/>
        <v>0</v>
      </c>
      <c r="H14" s="34">
        <f t="shared" si="8"/>
        <v>0</v>
      </c>
      <c r="I14" s="34">
        <f t="shared" si="9"/>
        <v>0.79166666666666663</v>
      </c>
      <c r="J14" s="34">
        <f t="shared" si="10"/>
        <v>0.20833333333333334</v>
      </c>
      <c r="K14" s="35">
        <v>1</v>
      </c>
    </row>
    <row r="15" spans="1:20" ht="47.25" x14ac:dyDescent="0.2">
      <c r="A15" s="32" t="s">
        <v>25</v>
      </c>
      <c r="B15" s="33">
        <v>0</v>
      </c>
      <c r="C15" s="33">
        <v>1</v>
      </c>
      <c r="D15" s="33">
        <v>18</v>
      </c>
      <c r="E15" s="33">
        <v>5</v>
      </c>
      <c r="F15" s="33">
        <f t="shared" si="6"/>
        <v>24</v>
      </c>
      <c r="G15" s="34">
        <f t="shared" si="7"/>
        <v>0</v>
      </c>
      <c r="H15" s="34">
        <f t="shared" si="8"/>
        <v>4.1666666666666664E-2</v>
      </c>
      <c r="I15" s="34">
        <f t="shared" si="9"/>
        <v>0.75</v>
      </c>
      <c r="J15" s="34">
        <f t="shared" si="10"/>
        <v>0.20833333333333334</v>
      </c>
      <c r="K15" s="35">
        <v>1</v>
      </c>
    </row>
    <row r="16" spans="1:20" ht="63" x14ac:dyDescent="0.2">
      <c r="A16" s="32" t="s">
        <v>26</v>
      </c>
      <c r="B16" s="33">
        <v>1</v>
      </c>
      <c r="C16" s="33">
        <v>0</v>
      </c>
      <c r="D16" s="33">
        <v>16</v>
      </c>
      <c r="E16" s="33">
        <v>7</v>
      </c>
      <c r="F16" s="33">
        <f t="shared" si="6"/>
        <v>24</v>
      </c>
      <c r="G16" s="34">
        <f t="shared" si="7"/>
        <v>4.1666666666666664E-2</v>
      </c>
      <c r="H16" s="34">
        <f t="shared" si="8"/>
        <v>0</v>
      </c>
      <c r="I16" s="34">
        <f t="shared" si="9"/>
        <v>0.66666666666666663</v>
      </c>
      <c r="J16" s="34">
        <f t="shared" si="10"/>
        <v>0.29166666666666669</v>
      </c>
      <c r="K16" s="35">
        <v>1</v>
      </c>
    </row>
    <row r="17" spans="1:11" ht="31.5" x14ac:dyDescent="0.2">
      <c r="A17" s="40" t="s">
        <v>27</v>
      </c>
      <c r="B17" s="41">
        <v>0</v>
      </c>
      <c r="C17" s="41">
        <v>3</v>
      </c>
      <c r="D17" s="41">
        <v>12</v>
      </c>
      <c r="E17" s="41">
        <v>9</v>
      </c>
      <c r="F17" s="41">
        <f t="shared" si="6"/>
        <v>24</v>
      </c>
      <c r="G17" s="42">
        <f t="shared" si="7"/>
        <v>0</v>
      </c>
      <c r="H17" s="42">
        <f t="shared" si="8"/>
        <v>0.125</v>
      </c>
      <c r="I17" s="42">
        <f t="shared" si="9"/>
        <v>0.5</v>
      </c>
      <c r="J17" s="42">
        <f t="shared" si="10"/>
        <v>0.375</v>
      </c>
      <c r="K17" s="43">
        <v>1</v>
      </c>
    </row>
    <row r="18" spans="1:11" ht="31.5" x14ac:dyDescent="0.2">
      <c r="A18" s="40" t="s">
        <v>28</v>
      </c>
      <c r="B18" s="41">
        <v>0</v>
      </c>
      <c r="C18" s="41">
        <v>1</v>
      </c>
      <c r="D18" s="41">
        <v>15</v>
      </c>
      <c r="E18" s="41">
        <v>8</v>
      </c>
      <c r="F18" s="41">
        <f t="shared" si="6"/>
        <v>24</v>
      </c>
      <c r="G18" s="42">
        <f t="shared" si="7"/>
        <v>0</v>
      </c>
      <c r="H18" s="42">
        <f t="shared" si="8"/>
        <v>4.1666666666666664E-2</v>
      </c>
      <c r="I18" s="42">
        <f t="shared" si="9"/>
        <v>0.625</v>
      </c>
      <c r="J18" s="42">
        <f t="shared" si="10"/>
        <v>0.33333333333333331</v>
      </c>
      <c r="K18" s="43">
        <v>1</v>
      </c>
    </row>
    <row r="19" spans="1:11" ht="15.75" x14ac:dyDescent="0.2">
      <c r="A19" s="40" t="s">
        <v>29</v>
      </c>
      <c r="B19" s="41">
        <v>0</v>
      </c>
      <c r="C19" s="41">
        <v>2</v>
      </c>
      <c r="D19" s="41">
        <v>12</v>
      </c>
      <c r="E19" s="41">
        <v>10</v>
      </c>
      <c r="F19" s="41">
        <f t="shared" si="6"/>
        <v>24</v>
      </c>
      <c r="G19" s="42">
        <f t="shared" si="7"/>
        <v>0</v>
      </c>
      <c r="H19" s="42">
        <f t="shared" si="8"/>
        <v>8.3333333333333329E-2</v>
      </c>
      <c r="I19" s="42">
        <f t="shared" si="9"/>
        <v>0.5</v>
      </c>
      <c r="J19" s="42">
        <f t="shared" si="10"/>
        <v>0.41666666666666669</v>
      </c>
      <c r="K19" s="43">
        <v>1</v>
      </c>
    </row>
    <row r="20" spans="1:11" ht="31.5" x14ac:dyDescent="0.2">
      <c r="A20" s="40" t="s">
        <v>30</v>
      </c>
      <c r="B20" s="41">
        <v>1</v>
      </c>
      <c r="C20" s="41">
        <v>0</v>
      </c>
      <c r="D20" s="41">
        <v>13</v>
      </c>
      <c r="E20" s="41">
        <v>10</v>
      </c>
      <c r="F20" s="41">
        <f t="shared" si="6"/>
        <v>24</v>
      </c>
      <c r="G20" s="42">
        <f t="shared" si="7"/>
        <v>4.1666666666666664E-2</v>
      </c>
      <c r="H20" s="42">
        <f t="shared" si="8"/>
        <v>0</v>
      </c>
      <c r="I20" s="42">
        <f t="shared" si="9"/>
        <v>0.54166666666666663</v>
      </c>
      <c r="J20" s="42">
        <f t="shared" si="10"/>
        <v>0.41666666666666669</v>
      </c>
      <c r="K20" s="43">
        <v>1</v>
      </c>
    </row>
    <row r="21" spans="1:11" ht="47.25" x14ac:dyDescent="0.2">
      <c r="A21" s="40" t="s">
        <v>31</v>
      </c>
      <c r="B21" s="41">
        <v>0</v>
      </c>
      <c r="C21" s="41">
        <v>0</v>
      </c>
      <c r="D21" s="41">
        <v>16</v>
      </c>
      <c r="E21" s="41">
        <v>8</v>
      </c>
      <c r="F21" s="41">
        <f t="shared" si="6"/>
        <v>24</v>
      </c>
      <c r="G21" s="42">
        <f t="shared" si="7"/>
        <v>0</v>
      </c>
      <c r="H21" s="42">
        <f t="shared" si="8"/>
        <v>0</v>
      </c>
      <c r="I21" s="42">
        <f t="shared" si="9"/>
        <v>0.66666666666666663</v>
      </c>
      <c r="J21" s="42">
        <f t="shared" si="10"/>
        <v>0.33333333333333331</v>
      </c>
      <c r="K21" s="43">
        <v>1</v>
      </c>
    </row>
    <row r="22" spans="1:11" ht="47.25" x14ac:dyDescent="0.2">
      <c r="A22" s="36" t="s">
        <v>32</v>
      </c>
      <c r="B22" s="37">
        <v>0</v>
      </c>
      <c r="C22" s="37">
        <v>0</v>
      </c>
      <c r="D22" s="37">
        <v>16</v>
      </c>
      <c r="E22" s="37">
        <v>8</v>
      </c>
      <c r="F22" s="37">
        <f t="shared" si="6"/>
        <v>24</v>
      </c>
      <c r="G22" s="38">
        <f t="shared" si="7"/>
        <v>0</v>
      </c>
      <c r="H22" s="38">
        <f t="shared" si="8"/>
        <v>0</v>
      </c>
      <c r="I22" s="38">
        <f t="shared" si="9"/>
        <v>0.66666666666666663</v>
      </c>
      <c r="J22" s="38">
        <f t="shared" si="10"/>
        <v>0.33333333333333331</v>
      </c>
      <c r="K22" s="39">
        <v>1</v>
      </c>
    </row>
    <row r="23" spans="1:11" ht="63" x14ac:dyDescent="0.2">
      <c r="A23" s="36" t="s">
        <v>38</v>
      </c>
      <c r="B23" s="37">
        <v>0</v>
      </c>
      <c r="C23" s="37">
        <v>7</v>
      </c>
      <c r="D23" s="37">
        <v>9</v>
      </c>
      <c r="E23" s="37">
        <v>8</v>
      </c>
      <c r="F23" s="37">
        <f t="shared" si="6"/>
        <v>24</v>
      </c>
      <c r="G23" s="38">
        <f t="shared" si="7"/>
        <v>0</v>
      </c>
      <c r="H23" s="38">
        <f t="shared" si="8"/>
        <v>0.29166666666666669</v>
      </c>
      <c r="I23" s="38">
        <f t="shared" si="9"/>
        <v>0.375</v>
      </c>
      <c r="J23" s="38">
        <f t="shared" si="10"/>
        <v>0.33333333333333331</v>
      </c>
      <c r="K23" s="39">
        <v>1</v>
      </c>
    </row>
    <row r="24" spans="1:11" ht="31.5" x14ac:dyDescent="0.2">
      <c r="A24" s="36" t="s">
        <v>33</v>
      </c>
      <c r="B24" s="37">
        <v>0</v>
      </c>
      <c r="C24" s="37">
        <v>2</v>
      </c>
      <c r="D24" s="37">
        <v>16</v>
      </c>
      <c r="E24" s="37">
        <v>6</v>
      </c>
      <c r="F24" s="37">
        <f t="shared" si="6"/>
        <v>24</v>
      </c>
      <c r="G24" s="38">
        <f t="shared" si="7"/>
        <v>0</v>
      </c>
      <c r="H24" s="38">
        <f t="shared" si="8"/>
        <v>8.3333333333333329E-2</v>
      </c>
      <c r="I24" s="38">
        <f t="shared" si="9"/>
        <v>0.66666666666666663</v>
      </c>
      <c r="J24" s="38">
        <f t="shared" si="10"/>
        <v>0.25</v>
      </c>
      <c r="K24" s="39">
        <v>1</v>
      </c>
    </row>
    <row r="25" spans="1:11" ht="47.25" x14ac:dyDescent="0.2">
      <c r="A25" s="36" t="s">
        <v>34</v>
      </c>
      <c r="B25" s="37">
        <v>0</v>
      </c>
      <c r="C25" s="37">
        <v>2</v>
      </c>
      <c r="D25" s="37">
        <v>17</v>
      </c>
      <c r="E25" s="37">
        <v>5</v>
      </c>
      <c r="F25" s="37">
        <f t="shared" si="6"/>
        <v>24</v>
      </c>
      <c r="G25" s="38">
        <f t="shared" si="7"/>
        <v>0</v>
      </c>
      <c r="H25" s="38">
        <f t="shared" si="8"/>
        <v>8.3333333333333329E-2</v>
      </c>
      <c r="I25" s="38">
        <f t="shared" si="9"/>
        <v>0.70833333333333337</v>
      </c>
      <c r="J25" s="38">
        <f t="shared" si="10"/>
        <v>0.20833333333333334</v>
      </c>
      <c r="K25" s="39">
        <v>1</v>
      </c>
    </row>
    <row r="26" spans="1:11" ht="47.25" x14ac:dyDescent="0.2">
      <c r="A26" s="36" t="s">
        <v>35</v>
      </c>
      <c r="B26" s="37">
        <v>1</v>
      </c>
      <c r="C26" s="37">
        <v>4</v>
      </c>
      <c r="D26" s="37">
        <v>12</v>
      </c>
      <c r="E26" s="37">
        <v>7</v>
      </c>
      <c r="F26" s="37">
        <f t="shared" si="6"/>
        <v>24</v>
      </c>
      <c r="G26" s="38">
        <f t="shared" si="7"/>
        <v>4.1666666666666664E-2</v>
      </c>
      <c r="H26" s="38">
        <f t="shared" si="8"/>
        <v>0.16666666666666666</v>
      </c>
      <c r="I26" s="38">
        <f t="shared" si="9"/>
        <v>0.5</v>
      </c>
      <c r="J26" s="38">
        <f t="shared" si="10"/>
        <v>0.29166666666666669</v>
      </c>
      <c r="K26" s="39">
        <v>1</v>
      </c>
    </row>
    <row r="27" spans="1:11" ht="94.5" x14ac:dyDescent="0.2">
      <c r="A27" s="5" t="s">
        <v>36</v>
      </c>
      <c r="B27" s="2">
        <v>2</v>
      </c>
      <c r="C27" s="2">
        <v>4</v>
      </c>
      <c r="D27" s="2">
        <v>10</v>
      </c>
      <c r="E27" s="2">
        <v>8</v>
      </c>
      <c r="F27" s="1">
        <f t="shared" si="6"/>
        <v>24</v>
      </c>
      <c r="G27" s="3">
        <f t="shared" si="7"/>
        <v>8.3333333333333329E-2</v>
      </c>
      <c r="H27" s="3">
        <f t="shared" si="8"/>
        <v>0.16666666666666666</v>
      </c>
      <c r="I27" s="3">
        <f t="shared" si="9"/>
        <v>0.41666666666666669</v>
      </c>
      <c r="J27" s="3">
        <f t="shared" si="10"/>
        <v>0.33333333333333331</v>
      </c>
      <c r="K27" s="4">
        <v>1</v>
      </c>
    </row>
    <row r="28" spans="1:11" ht="94.5" x14ac:dyDescent="0.2">
      <c r="A28" s="5" t="s">
        <v>37</v>
      </c>
      <c r="B28" s="2">
        <v>1</v>
      </c>
      <c r="C28" s="2">
        <v>3</v>
      </c>
      <c r="D28" s="2">
        <v>13</v>
      </c>
      <c r="E28" s="2">
        <v>7</v>
      </c>
      <c r="F28" s="1">
        <f t="shared" si="6"/>
        <v>24</v>
      </c>
      <c r="G28" s="3">
        <f t="shared" si="7"/>
        <v>4.1666666666666664E-2</v>
      </c>
      <c r="H28" s="3">
        <f t="shared" si="8"/>
        <v>0.125</v>
      </c>
      <c r="I28" s="3">
        <f t="shared" si="9"/>
        <v>0.54166666666666663</v>
      </c>
      <c r="J28" s="3">
        <f t="shared" si="10"/>
        <v>0.29166666666666669</v>
      </c>
      <c r="K28" s="4">
        <v>1</v>
      </c>
    </row>
    <row r="29" spans="1:11" ht="15.75" x14ac:dyDescent="0.2">
      <c r="A29" s="6"/>
      <c r="B29" s="7"/>
      <c r="C29" s="7"/>
      <c r="D29" s="7"/>
      <c r="E29" s="7"/>
      <c r="F29" s="8"/>
      <c r="G29" s="9"/>
      <c r="H29" s="9"/>
      <c r="I29" s="9">
        <f>AVERAGE(I27:I28)</f>
        <v>0.47916666666666663</v>
      </c>
      <c r="J29" s="9">
        <f>AVERAGE(J27:J28)</f>
        <v>0.3125</v>
      </c>
      <c r="K29" s="10"/>
    </row>
    <row r="30" spans="1:11" ht="15.75" x14ac:dyDescent="0.2">
      <c r="A30" s="6"/>
      <c r="B30" s="7"/>
      <c r="C30" s="7"/>
      <c r="D30" s="7"/>
      <c r="E30" s="7"/>
      <c r="F30" s="8"/>
      <c r="G30" s="9"/>
      <c r="H30" s="9"/>
      <c r="I30" s="9"/>
      <c r="J30" s="9"/>
      <c r="K30" s="10"/>
    </row>
    <row r="31" spans="1:11" ht="15.75" x14ac:dyDescent="0.25">
      <c r="A31" s="13" t="s">
        <v>7</v>
      </c>
      <c r="B31" s="14"/>
      <c r="C31" s="14"/>
      <c r="D31" s="14"/>
      <c r="E31" s="14"/>
      <c r="F31" s="14"/>
    </row>
    <row r="32" spans="1:11" ht="15.75" x14ac:dyDescent="0.25">
      <c r="A32" s="15" t="s">
        <v>3</v>
      </c>
      <c r="B32" s="16" t="s">
        <v>8</v>
      </c>
      <c r="C32" s="45" t="s">
        <v>9</v>
      </c>
      <c r="D32" s="45"/>
      <c r="E32" s="45"/>
      <c r="F32" s="45"/>
    </row>
    <row r="33" spans="1:6" ht="15.75" x14ac:dyDescent="0.25">
      <c r="A33" s="15" t="s">
        <v>4</v>
      </c>
      <c r="B33" s="16" t="s">
        <v>8</v>
      </c>
      <c r="C33" s="45" t="s">
        <v>10</v>
      </c>
      <c r="D33" s="45"/>
      <c r="E33" s="45"/>
      <c r="F33" s="45"/>
    </row>
    <row r="34" spans="1:6" ht="15.75" x14ac:dyDescent="0.25">
      <c r="A34" s="15" t="s">
        <v>5</v>
      </c>
      <c r="B34" s="16" t="s">
        <v>8</v>
      </c>
      <c r="C34" s="45" t="s">
        <v>11</v>
      </c>
      <c r="D34" s="45"/>
      <c r="E34" s="45"/>
      <c r="F34" s="45"/>
    </row>
    <row r="35" spans="1:6" ht="15.75" x14ac:dyDescent="0.25">
      <c r="A35" s="15" t="s">
        <v>6</v>
      </c>
      <c r="B35" s="16" t="s">
        <v>8</v>
      </c>
      <c r="C35" s="45" t="s">
        <v>12</v>
      </c>
      <c r="D35" s="45"/>
      <c r="E35" s="45"/>
      <c r="F35" s="45"/>
    </row>
  </sheetData>
  <mergeCells count="9">
    <mergeCell ref="A1:A2"/>
    <mergeCell ref="G1:J1"/>
    <mergeCell ref="C32:F32"/>
    <mergeCell ref="C33:F33"/>
    <mergeCell ref="K1:K2"/>
    <mergeCell ref="C34:F34"/>
    <mergeCell ref="C35:F35"/>
    <mergeCell ref="B1:E1"/>
    <mergeCell ref="F1:F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2" sqref="E2"/>
    </sheetView>
  </sheetViews>
  <sheetFormatPr defaultRowHeight="12.75" x14ac:dyDescent="0.2"/>
  <cols>
    <col min="1" max="1" width="20.5703125" customWidth="1"/>
  </cols>
  <sheetData>
    <row r="1" spans="1:5" x14ac:dyDescent="0.2">
      <c r="A1" s="17" t="s">
        <v>40</v>
      </c>
      <c r="B1" s="17" t="s">
        <v>3</v>
      </c>
      <c r="C1" s="17" t="s">
        <v>4</v>
      </c>
      <c r="D1" s="17" t="s">
        <v>5</v>
      </c>
      <c r="E1" s="17" t="s">
        <v>6</v>
      </c>
    </row>
    <row r="2" spans="1:5" ht="41.25" customHeight="1" x14ac:dyDescent="0.2">
      <c r="A2" s="18" t="s">
        <v>41</v>
      </c>
      <c r="B2" s="19">
        <v>0</v>
      </c>
      <c r="C2" s="19">
        <v>0.06</v>
      </c>
      <c r="D2" s="19">
        <v>0.63</v>
      </c>
      <c r="E2" s="19">
        <v>0.32</v>
      </c>
    </row>
    <row r="3" spans="1:5" x14ac:dyDescent="0.2">
      <c r="A3" s="18" t="s">
        <v>42</v>
      </c>
      <c r="B3" s="19">
        <v>0.03</v>
      </c>
      <c r="C3" s="19">
        <v>7.0000000000000007E-2</v>
      </c>
      <c r="D3" s="19">
        <v>0.67</v>
      </c>
      <c r="E3" s="19">
        <v>0.24</v>
      </c>
    </row>
    <row r="4" spans="1:5" ht="38.25" customHeight="1" x14ac:dyDescent="0.2">
      <c r="A4" s="18" t="s">
        <v>43</v>
      </c>
      <c r="B4" s="19">
        <v>0.01</v>
      </c>
      <c r="C4" s="19">
        <v>0.04</v>
      </c>
      <c r="D4" s="19">
        <v>0.68</v>
      </c>
      <c r="E4" s="19">
        <v>0.28000000000000003</v>
      </c>
    </row>
    <row r="5" spans="1:5" x14ac:dyDescent="0.2">
      <c r="A5" s="18" t="s">
        <v>44</v>
      </c>
      <c r="B5" s="19">
        <v>0.01</v>
      </c>
      <c r="C5" s="19">
        <v>0.05</v>
      </c>
      <c r="D5" s="19">
        <v>0.56999999999999995</v>
      </c>
      <c r="E5" s="19">
        <v>0.38</v>
      </c>
    </row>
    <row r="6" spans="1:5" ht="28.5" customHeight="1" x14ac:dyDescent="0.2">
      <c r="A6" s="18" t="s">
        <v>45</v>
      </c>
      <c r="B6" s="19">
        <v>0.01</v>
      </c>
      <c r="C6" s="19">
        <v>0.13</v>
      </c>
      <c r="D6" s="19">
        <v>0.57999999999999996</v>
      </c>
      <c r="E6" s="19">
        <v>0.28000000000000003</v>
      </c>
    </row>
    <row r="7" spans="1:5" ht="30" customHeight="1" x14ac:dyDescent="0.2">
      <c r="A7" s="18" t="s">
        <v>46</v>
      </c>
      <c r="B7" s="19">
        <v>0.06</v>
      </c>
      <c r="C7" s="19">
        <v>0.15</v>
      </c>
      <c r="D7" s="19">
        <v>0.48</v>
      </c>
      <c r="E7" s="19">
        <v>0.31</v>
      </c>
    </row>
    <row r="8" spans="1:5" x14ac:dyDescent="0.2">
      <c r="A8" s="20" t="s">
        <v>47</v>
      </c>
      <c r="B8" s="21">
        <f>AVERAGE(B2:B7)</f>
        <v>0.02</v>
      </c>
      <c r="C8" s="22">
        <f t="shared" ref="C8:E8" si="0">AVERAGE(C2:C7)</f>
        <v>8.3333333333333329E-2</v>
      </c>
      <c r="D8" s="22">
        <f t="shared" si="0"/>
        <v>0.60166666666666668</v>
      </c>
      <c r="E8" s="22">
        <f t="shared" si="0"/>
        <v>0.30166666666666669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Liquid</dc:creator>
  <cp:lastModifiedBy>faridah munawarah</cp:lastModifiedBy>
  <cp:lastPrinted>2020-10-21T09:02:57Z</cp:lastPrinted>
  <dcterms:created xsi:type="dcterms:W3CDTF">2020-08-30T10:13:32Z</dcterms:created>
  <dcterms:modified xsi:type="dcterms:W3CDTF">2020-12-25T03:35:09Z</dcterms:modified>
</cp:coreProperties>
</file>