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project\bes\code\BN01A\config\xspace_ibrt\"/>
    </mc:Choice>
  </mc:AlternateContent>
  <bookViews>
    <workbookView xWindow="-105" yWindow="-105" windowWidth="23250" windowHeight="12570" activeTab="1"/>
  </bookViews>
  <sheets>
    <sheet name="4M" sheetId="1" r:id="rId1"/>
    <sheet name="xspace_ibrt" sheetId="4" r:id="rId2"/>
    <sheet name="Bo003" sheetId="2" r:id="rId3"/>
  </sheets>
  <calcPr calcId="152511"/>
</workbook>
</file>

<file path=xl/calcChain.xml><?xml version="1.0" encoding="utf-8"?>
<calcChain xmlns="http://schemas.openxmlformats.org/spreadsheetml/2006/main">
  <c r="E6" i="4" l="1"/>
  <c r="D24" i="4"/>
  <c r="E23" i="4"/>
  <c r="B23" i="4"/>
  <c r="E22" i="4"/>
  <c r="B22" i="4"/>
  <c r="E21" i="4"/>
  <c r="B21" i="4"/>
  <c r="E20" i="4"/>
  <c r="B20" i="4"/>
  <c r="E19" i="4"/>
  <c r="B19" i="4"/>
  <c r="E18" i="4"/>
  <c r="B18" i="4"/>
  <c r="E17" i="4"/>
  <c r="B17" i="4"/>
  <c r="E16" i="4"/>
  <c r="B16" i="4"/>
  <c r="E15" i="4"/>
  <c r="B15" i="4"/>
  <c r="E14" i="4"/>
  <c r="B14" i="4"/>
  <c r="E13" i="4"/>
  <c r="B13" i="4"/>
  <c r="E12" i="4"/>
  <c r="B12" i="4"/>
  <c r="E11" i="4"/>
  <c r="B11" i="4"/>
  <c r="E10" i="4"/>
  <c r="B10" i="4"/>
  <c r="E9" i="4"/>
  <c r="B9" i="4"/>
  <c r="E8" i="4"/>
  <c r="B8" i="4"/>
  <c r="E7" i="4"/>
  <c r="E5" i="4"/>
  <c r="F6" i="4" s="1"/>
  <c r="F7" i="4" l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8" i="2"/>
  <c r="E8" i="2"/>
  <c r="E9" i="2"/>
  <c r="E7" i="2"/>
  <c r="D25" i="2"/>
  <c r="E6" i="2" l="1"/>
  <c r="E5" i="2"/>
  <c r="F6" i="2" s="1"/>
  <c r="F7" i="2" s="1"/>
  <c r="F8" i="2" s="1"/>
  <c r="F9" i="2" s="1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D24" i="1"/>
  <c r="D5" i="1"/>
  <c r="E5" i="1" s="1"/>
  <c r="D23" i="1"/>
  <c r="D25" i="1"/>
  <c r="E3" i="1"/>
  <c r="F4" i="1"/>
  <c r="F5" i="1" s="1"/>
  <c r="F6" i="1" s="1"/>
  <c r="F7" i="1" s="1"/>
  <c r="F8" i="1" s="1"/>
  <c r="F9" i="1" s="1"/>
  <c r="F10" i="1" s="1"/>
  <c r="F11" i="1" s="1"/>
  <c r="F12" i="1" s="1"/>
  <c r="E4" i="1"/>
  <c r="E6" i="1"/>
  <c r="E7" i="1"/>
  <c r="E8" i="1"/>
  <c r="E9" i="1"/>
  <c r="E10" i="1"/>
  <c r="E11" i="1"/>
  <c r="E12" i="1"/>
  <c r="E14" i="1"/>
  <c r="E15" i="1"/>
  <c r="E16" i="1"/>
  <c r="E17" i="1"/>
  <c r="E18" i="1"/>
  <c r="E19" i="1"/>
  <c r="E20" i="1"/>
  <c r="E21" i="1"/>
  <c r="E22" i="1"/>
  <c r="E13" i="1"/>
  <c r="F10" i="2" l="1"/>
  <c r="F11" i="2" s="1"/>
  <c r="F12" i="2" s="1"/>
  <c r="F13" i="2" s="1"/>
  <c r="F14" i="2" s="1"/>
  <c r="F15" i="2" s="1"/>
  <c r="F14" i="1"/>
  <c r="F15" i="1" s="1"/>
  <c r="F16" i="1" s="1"/>
  <c r="F17" i="1" s="1"/>
  <c r="F18" i="1" s="1"/>
  <c r="F19" i="1" s="1"/>
  <c r="F20" i="1" s="1"/>
  <c r="F21" i="1" s="1"/>
  <c r="F22" i="1" s="1"/>
  <c r="F23" i="1" s="1"/>
  <c r="F13" i="1"/>
  <c r="F16" i="2" l="1"/>
  <c r="F17" i="2" s="1"/>
  <c r="F18" i="2" s="1"/>
  <c r="F19" i="2" s="1"/>
  <c r="F20" i="2" s="1"/>
  <c r="F21" i="2" s="1"/>
  <c r="F22" i="2" s="1"/>
  <c r="F23" i="2" s="1"/>
  <c r="F24" i="2" s="1"/>
  <c r="F25" i="2" s="1"/>
</calcChain>
</file>

<file path=xl/sharedStrings.xml><?xml version="1.0" encoding="utf-8"?>
<sst xmlns="http://schemas.openxmlformats.org/spreadsheetml/2006/main" count="81" uniqueCount="34">
  <si>
    <t>Index</t>
  </si>
  <si>
    <t>Section Name</t>
  </si>
  <si>
    <t>Section Size
(KB)</t>
  </si>
  <si>
    <t>Section Size
Hex(KB)</t>
  </si>
  <si>
    <t>Start Addr 
Hex</t>
  </si>
  <si>
    <t>说明</t>
  </si>
  <si>
    <t>OTA BIN</t>
  </si>
  <si>
    <t>APP BIN</t>
  </si>
  <si>
    <t>New App BIN</t>
  </si>
  <si>
    <t>reserved</t>
  </si>
  <si>
    <t>xspace_parameter</t>
  </si>
  <si>
    <t>xspace_backup_data</t>
  </si>
  <si>
    <t>spplog</t>
  </si>
  <si>
    <t>combo</t>
  </si>
  <si>
    <t>prompt</t>
  </si>
  <si>
    <t>hotword_model</t>
  </si>
  <si>
    <t>ramdump_section</t>
  </si>
  <si>
    <t>coredump_section</t>
  </si>
  <si>
    <t>ota_upgrade_log</t>
  </si>
  <si>
    <t>log_dump</t>
  </si>
  <si>
    <t>crash_dump</t>
  </si>
  <si>
    <t>custom_parameter</t>
  </si>
  <si>
    <t>userdata</t>
  </si>
  <si>
    <t>audio</t>
  </si>
  <si>
    <t>factory</t>
  </si>
  <si>
    <t>Total</t>
  </si>
  <si>
    <t>4M Flash Size</t>
  </si>
  <si>
    <t>剩余</t>
  </si>
  <si>
    <t>ota_upgrade_log</t>
    <phoneticPr fontId="2" type="noConversion"/>
  </si>
  <si>
    <t>reserved</t>
    <phoneticPr fontId="2" type="noConversion"/>
  </si>
  <si>
    <t>reserved</t>
    <phoneticPr fontId="2" type="noConversion"/>
  </si>
  <si>
    <t>spplog</t>
    <phoneticPr fontId="2" type="noConversion"/>
  </si>
  <si>
    <t>APP BIN</t>
    <phoneticPr fontId="2" type="noConversion"/>
  </si>
  <si>
    <t>Meditation Section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</si>
</sst>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5"/>
  <sheetViews>
    <sheetView zoomScale="130" zoomScaleNormal="130" workbookViewId="0">
      <selection activeCell="C3" sqref="C3"/>
    </sheetView>
  </sheetViews>
  <sheetFormatPr defaultColWidth="9" defaultRowHeight="14.25" x14ac:dyDescent="0.2"/>
  <cols>
    <col min="2" max="2" width="6.625" customWidth="1"/>
    <col min="3" max="3" width="18.25" customWidth="1"/>
    <col min="4" max="5" width="12.875" customWidth="1"/>
    <col min="6" max="6" width="11.25" customWidth="1"/>
    <col min="7" max="10" width="12" customWidth="1"/>
    <col min="11" max="11" width="10.25" customWidth="1"/>
    <col min="12" max="12" width="12.5" customWidth="1"/>
    <col min="13" max="13" width="11.5" customWidth="1"/>
    <col min="14" max="14" width="10.25" customWidth="1"/>
    <col min="15" max="15" width="11.375" customWidth="1"/>
    <col min="16" max="16" width="9.875" customWidth="1"/>
    <col min="17" max="20" width="9.5" customWidth="1"/>
  </cols>
  <sheetData>
    <row r="2" spans="2:7" ht="28.5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2:7" x14ac:dyDescent="0.2">
      <c r="B3" s="2">
        <v>1</v>
      </c>
      <c r="C3" s="3" t="s">
        <v>6</v>
      </c>
      <c r="D3" s="2">
        <v>96</v>
      </c>
      <c r="E3" s="3" t="str">
        <f t="shared" ref="E3:E13" si="0">DEC2HEX(D3*1024,8)</f>
        <v>00018000</v>
      </c>
      <c r="F3" s="2">
        <v>0</v>
      </c>
      <c r="G3" s="2"/>
    </row>
    <row r="4" spans="2:7" x14ac:dyDescent="0.2">
      <c r="B4" s="2">
        <v>2</v>
      </c>
      <c r="C4" s="3" t="s">
        <v>7</v>
      </c>
      <c r="D4" s="2">
        <v>2364</v>
      </c>
      <c r="E4" s="3" t="str">
        <f t="shared" si="0"/>
        <v>0024F000</v>
      </c>
      <c r="F4" s="2" t="str">
        <f t="shared" ref="F4:F13" si="1">DEC2HEX(HEX2DEC(F3)+HEX2DEC(E3),8)</f>
        <v>00018000</v>
      </c>
      <c r="G4" s="2"/>
    </row>
    <row r="5" spans="2:7" x14ac:dyDescent="0.2">
      <c r="B5" s="2">
        <v>3</v>
      </c>
      <c r="C5" s="3" t="s">
        <v>8</v>
      </c>
      <c r="D5" s="2">
        <f>INT(D4*0.65/4)*4</f>
        <v>1536</v>
      </c>
      <c r="E5" s="3" t="str">
        <f t="shared" si="0"/>
        <v>00180000</v>
      </c>
      <c r="F5" s="2" t="str">
        <f t="shared" si="1"/>
        <v>00267000</v>
      </c>
      <c r="G5" s="2"/>
    </row>
    <row r="6" spans="2:7" x14ac:dyDescent="0.2">
      <c r="B6" s="2">
        <v>4</v>
      </c>
      <c r="C6" s="4" t="s">
        <v>9</v>
      </c>
      <c r="D6" s="4">
        <v>4</v>
      </c>
      <c r="E6" s="3" t="str">
        <f t="shared" si="0"/>
        <v>00001000</v>
      </c>
      <c r="F6" s="2" t="str">
        <f t="shared" si="1"/>
        <v>003E7000</v>
      </c>
      <c r="G6" s="2"/>
    </row>
    <row r="7" spans="2:7" x14ac:dyDescent="0.2">
      <c r="B7" s="2">
        <v>5</v>
      </c>
      <c r="C7" s="3" t="s">
        <v>10</v>
      </c>
      <c r="D7" s="2">
        <v>4</v>
      </c>
      <c r="E7" s="3" t="str">
        <f t="shared" si="0"/>
        <v>00001000</v>
      </c>
      <c r="F7" s="2" t="str">
        <f t="shared" si="1"/>
        <v>003E8000</v>
      </c>
      <c r="G7" s="2"/>
    </row>
    <row r="8" spans="2:7" x14ac:dyDescent="0.2">
      <c r="B8" s="2">
        <v>6</v>
      </c>
      <c r="C8" s="3" t="s">
        <v>11</v>
      </c>
      <c r="D8" s="2">
        <v>4</v>
      </c>
      <c r="E8" s="3" t="str">
        <f t="shared" si="0"/>
        <v>00001000</v>
      </c>
      <c r="F8" s="2" t="str">
        <f t="shared" si="1"/>
        <v>003E9000</v>
      </c>
      <c r="G8" s="2"/>
    </row>
    <row r="9" spans="2:7" x14ac:dyDescent="0.2">
      <c r="B9" s="2">
        <v>7</v>
      </c>
      <c r="C9" s="2" t="s">
        <v>12</v>
      </c>
      <c r="D9" s="2">
        <v>0</v>
      </c>
      <c r="E9" s="3" t="str">
        <f t="shared" si="0"/>
        <v>00000000</v>
      </c>
      <c r="F9" s="2" t="str">
        <f t="shared" si="1"/>
        <v>003EA000</v>
      </c>
      <c r="G9" s="2"/>
    </row>
    <row r="10" spans="2:7" x14ac:dyDescent="0.2">
      <c r="B10" s="2">
        <v>8</v>
      </c>
      <c r="C10" s="2" t="s">
        <v>13</v>
      </c>
      <c r="D10" s="2">
        <v>0</v>
      </c>
      <c r="E10" s="3" t="str">
        <f t="shared" si="0"/>
        <v>00000000</v>
      </c>
      <c r="F10" s="2" t="str">
        <f t="shared" si="1"/>
        <v>003EA000</v>
      </c>
      <c r="G10" s="2"/>
    </row>
    <row r="11" spans="2:7" x14ac:dyDescent="0.2">
      <c r="B11" s="2">
        <v>9</v>
      </c>
      <c r="C11" s="2" t="s">
        <v>14</v>
      </c>
      <c r="D11" s="2">
        <v>0</v>
      </c>
      <c r="E11" s="3" t="str">
        <f t="shared" si="0"/>
        <v>00000000</v>
      </c>
      <c r="F11" s="2" t="str">
        <f t="shared" si="1"/>
        <v>003EA000</v>
      </c>
      <c r="G11" s="2"/>
    </row>
    <row r="12" spans="2:7" x14ac:dyDescent="0.2">
      <c r="B12" s="2">
        <v>10</v>
      </c>
      <c r="C12" s="2" t="s">
        <v>15</v>
      </c>
      <c r="D12" s="2">
        <v>0</v>
      </c>
      <c r="E12" s="3" t="str">
        <f t="shared" si="0"/>
        <v>00000000</v>
      </c>
      <c r="F12" s="2" t="str">
        <f t="shared" si="1"/>
        <v>003EA000</v>
      </c>
      <c r="G12" s="2"/>
    </row>
    <row r="13" spans="2:7" x14ac:dyDescent="0.2">
      <c r="B13" s="2">
        <v>11</v>
      </c>
      <c r="C13" s="2" t="s">
        <v>16</v>
      </c>
      <c r="D13" s="2">
        <v>0</v>
      </c>
      <c r="E13" s="3" t="str">
        <f t="shared" si="0"/>
        <v>00000000</v>
      </c>
      <c r="F13" s="2" t="str">
        <f t="shared" si="1"/>
        <v>003EA000</v>
      </c>
      <c r="G13" s="2"/>
    </row>
    <row r="14" spans="2:7" x14ac:dyDescent="0.2">
      <c r="B14" s="2">
        <v>12</v>
      </c>
      <c r="C14" s="2" t="s">
        <v>17</v>
      </c>
      <c r="D14" s="2">
        <v>0</v>
      </c>
      <c r="E14" s="3" t="str">
        <f t="shared" ref="E14:E22" si="2">DEC2HEX(D14*1024,8)</f>
        <v>00000000</v>
      </c>
      <c r="F14" s="2" t="str">
        <f>DEC2HEX(HEX2DEC(F12)+HEX2DEC(E12),8)</f>
        <v>003EA000</v>
      </c>
      <c r="G14" s="2"/>
    </row>
    <row r="15" spans="2:7" x14ac:dyDescent="0.2">
      <c r="B15" s="2">
        <v>13</v>
      </c>
      <c r="C15" s="2" t="s">
        <v>18</v>
      </c>
      <c r="D15" s="2">
        <v>4</v>
      </c>
      <c r="E15" s="3" t="str">
        <f t="shared" si="2"/>
        <v>00001000</v>
      </c>
      <c r="F15" s="2" t="str">
        <f t="shared" ref="F15:F22" si="3">DEC2HEX(HEX2DEC(F14)+HEX2DEC(E14),8)</f>
        <v>003EA000</v>
      </c>
      <c r="G15" s="2"/>
    </row>
    <row r="16" spans="2:7" x14ac:dyDescent="0.2">
      <c r="B16" s="2">
        <v>14</v>
      </c>
      <c r="C16" s="2" t="s">
        <v>19</v>
      </c>
      <c r="D16" s="2">
        <v>0</v>
      </c>
      <c r="E16" s="3" t="str">
        <f t="shared" si="2"/>
        <v>00000000</v>
      </c>
      <c r="F16" s="2" t="str">
        <f t="shared" si="3"/>
        <v>003EB000</v>
      </c>
      <c r="G16" s="2"/>
    </row>
    <row r="17" spans="2:7" x14ac:dyDescent="0.2">
      <c r="B17" s="2">
        <v>15</v>
      </c>
      <c r="C17" s="2" t="s">
        <v>20</v>
      </c>
      <c r="D17" s="2">
        <v>0</v>
      </c>
      <c r="E17" s="3" t="str">
        <f t="shared" si="2"/>
        <v>00000000</v>
      </c>
      <c r="F17" s="2" t="str">
        <f t="shared" si="3"/>
        <v>003EB000</v>
      </c>
      <c r="G17" s="2"/>
    </row>
    <row r="18" spans="2:7" x14ac:dyDescent="0.2">
      <c r="B18" s="2">
        <v>16</v>
      </c>
      <c r="C18" s="2" t="s">
        <v>21</v>
      </c>
      <c r="D18" s="2">
        <v>4</v>
      </c>
      <c r="E18" s="3" t="str">
        <f t="shared" si="2"/>
        <v>00001000</v>
      </c>
      <c r="F18" s="2" t="str">
        <f t="shared" si="3"/>
        <v>003EB000</v>
      </c>
      <c r="G18" s="2"/>
    </row>
    <row r="19" spans="2:7" x14ac:dyDescent="0.2">
      <c r="B19" s="2">
        <v>17</v>
      </c>
      <c r="C19" s="2" t="s">
        <v>22</v>
      </c>
      <c r="D19" s="2">
        <v>8</v>
      </c>
      <c r="E19" s="3" t="str">
        <f t="shared" si="2"/>
        <v>00002000</v>
      </c>
      <c r="F19" s="2" t="str">
        <f t="shared" si="3"/>
        <v>003EC000</v>
      </c>
      <c r="G19" s="2"/>
    </row>
    <row r="20" spans="2:7" x14ac:dyDescent="0.2">
      <c r="B20" s="2">
        <v>18</v>
      </c>
      <c r="C20" s="2" t="s">
        <v>23</v>
      </c>
      <c r="D20" s="2">
        <v>64</v>
      </c>
      <c r="E20" s="3" t="str">
        <f t="shared" si="2"/>
        <v>00010000</v>
      </c>
      <c r="F20" s="2" t="str">
        <f t="shared" si="3"/>
        <v>003EE000</v>
      </c>
      <c r="G20" s="2"/>
    </row>
    <row r="21" spans="2:7" x14ac:dyDescent="0.2">
      <c r="B21" s="2">
        <v>19</v>
      </c>
      <c r="C21" s="2" t="s">
        <v>9</v>
      </c>
      <c r="D21" s="2">
        <v>4</v>
      </c>
      <c r="E21" s="3" t="str">
        <f t="shared" si="2"/>
        <v>00001000</v>
      </c>
      <c r="F21" s="2" t="str">
        <f t="shared" si="3"/>
        <v>003FE000</v>
      </c>
      <c r="G21" s="2"/>
    </row>
    <row r="22" spans="2:7" x14ac:dyDescent="0.2">
      <c r="B22" s="2">
        <v>20</v>
      </c>
      <c r="C22" s="2" t="s">
        <v>24</v>
      </c>
      <c r="D22" s="2">
        <v>4</v>
      </c>
      <c r="E22" s="3" t="str">
        <f t="shared" si="2"/>
        <v>00001000</v>
      </c>
      <c r="F22" s="2" t="str">
        <f t="shared" si="3"/>
        <v>003FF000</v>
      </c>
      <c r="G22" s="2"/>
    </row>
    <row r="23" spans="2:7" x14ac:dyDescent="0.2">
      <c r="B23" s="2"/>
      <c r="C23" s="4" t="s">
        <v>25</v>
      </c>
      <c r="D23" s="4">
        <f>SUM(D3:D22)</f>
        <v>4096</v>
      </c>
      <c r="E23" s="2"/>
      <c r="F23" s="4" t="str">
        <f>DEC2HEX(HEX2DEC(F22)+HEX2DEC(E22))</f>
        <v>400000</v>
      </c>
      <c r="G23" s="2"/>
    </row>
    <row r="24" spans="2:7" x14ac:dyDescent="0.2">
      <c r="B24" s="5"/>
      <c r="C24" s="6" t="s">
        <v>26</v>
      </c>
      <c r="D24" s="6">
        <f>4*1024</f>
        <v>4096</v>
      </c>
      <c r="E24" s="5"/>
      <c r="F24" s="5"/>
      <c r="G24" s="5"/>
    </row>
    <row r="25" spans="2:7" x14ac:dyDescent="0.2">
      <c r="B25" s="5"/>
      <c r="C25" s="6" t="s">
        <v>27</v>
      </c>
      <c r="D25" s="7">
        <f>D24-D23</f>
        <v>0</v>
      </c>
      <c r="E25" s="5"/>
      <c r="F25" s="5"/>
      <c r="G25" s="5"/>
    </row>
  </sheetData>
  <phoneticPr fontId="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24"/>
  <sheetViews>
    <sheetView tabSelected="1" workbookViewId="0">
      <selection activeCell="J18" sqref="J18"/>
    </sheetView>
  </sheetViews>
  <sheetFormatPr defaultRowHeight="14.25" x14ac:dyDescent="0.2"/>
  <cols>
    <col min="2" max="2" width="15.375" customWidth="1"/>
    <col min="3" max="3" width="30.875" customWidth="1"/>
    <col min="4" max="4" width="12.375" customWidth="1"/>
    <col min="5" max="5" width="22.5" customWidth="1"/>
    <col min="6" max="6" width="13.75" customWidth="1"/>
  </cols>
  <sheetData>
    <row r="4" spans="2:7" ht="54" x14ac:dyDescent="0.2">
      <c r="B4" s="8"/>
      <c r="C4" s="8" t="s">
        <v>1</v>
      </c>
      <c r="D4" s="8" t="s">
        <v>2</v>
      </c>
      <c r="E4" s="8" t="s">
        <v>3</v>
      </c>
      <c r="F4" s="8" t="s">
        <v>4</v>
      </c>
      <c r="G4" s="8" t="s">
        <v>5</v>
      </c>
    </row>
    <row r="5" spans="2:7" ht="18" x14ac:dyDescent="0.2">
      <c r="B5" s="9">
        <v>1</v>
      </c>
      <c r="C5" s="10" t="s">
        <v>6</v>
      </c>
      <c r="D5" s="9">
        <v>96</v>
      </c>
      <c r="E5" s="10" t="str">
        <f t="shared" ref="E5:E23" si="0">DEC2HEX(D5*1024,8)</f>
        <v>00018000</v>
      </c>
      <c r="F5" s="9">
        <v>0</v>
      </c>
      <c r="G5" s="9"/>
    </row>
    <row r="6" spans="2:7" ht="18" x14ac:dyDescent="0.2">
      <c r="B6" s="9">
        <v>2</v>
      </c>
      <c r="C6" s="10" t="s">
        <v>32</v>
      </c>
      <c r="D6" s="9">
        <v>2560</v>
      </c>
      <c r="E6" s="10" t="str">
        <f>DEC2HEX(D6*1024,8)</f>
        <v>00280000</v>
      </c>
      <c r="F6" s="9" t="str">
        <f t="shared" ref="F6:F14" si="1">DEC2HEX(HEX2DEC(F5)+HEX2DEC(E5),8)</f>
        <v>00018000</v>
      </c>
      <c r="G6" s="9"/>
    </row>
    <row r="7" spans="2:7" ht="18" x14ac:dyDescent="0.2">
      <c r="B7" s="9">
        <v>3</v>
      </c>
      <c r="C7" s="10" t="s">
        <v>8</v>
      </c>
      <c r="D7" s="9">
        <v>1344</v>
      </c>
      <c r="E7" s="10" t="str">
        <f>DEC2HEX(D7*1024,8)</f>
        <v>00150000</v>
      </c>
      <c r="F7" s="9" t="str">
        <f>DEC2HEX(HEX2DEC(F6)+HEX2DEC(E6),8)</f>
        <v>00298000</v>
      </c>
      <c r="G7" s="9"/>
    </row>
    <row r="8" spans="2:7" ht="18" x14ac:dyDescent="0.2">
      <c r="B8" s="9">
        <f t="shared" ref="B8:B23" si="2">ROW()-4</f>
        <v>4</v>
      </c>
      <c r="C8" s="11" t="s">
        <v>29</v>
      </c>
      <c r="D8" s="11">
        <v>0</v>
      </c>
      <c r="E8" s="10" t="str">
        <f>DEC2HEX(D8*1024,8)</f>
        <v>00000000</v>
      </c>
      <c r="F8" s="9" t="str">
        <f>DEC2HEX(HEX2DEC(F7)+HEX2DEC(E7),8)</f>
        <v>003E8000</v>
      </c>
      <c r="G8" s="9"/>
    </row>
    <row r="9" spans="2:7" ht="18" x14ac:dyDescent="0.2">
      <c r="B9" s="9">
        <f t="shared" si="2"/>
        <v>5</v>
      </c>
      <c r="C9" s="10" t="s">
        <v>10</v>
      </c>
      <c r="D9" s="9">
        <v>4</v>
      </c>
      <c r="E9" s="10" t="str">
        <f t="shared" si="0"/>
        <v>00001000</v>
      </c>
      <c r="F9" s="9" t="str">
        <f t="shared" si="1"/>
        <v>003E8000</v>
      </c>
      <c r="G9" s="9"/>
    </row>
    <row r="10" spans="2:7" ht="18" x14ac:dyDescent="0.2">
      <c r="B10" s="9">
        <f t="shared" si="2"/>
        <v>6</v>
      </c>
      <c r="C10" s="10" t="s">
        <v>11</v>
      </c>
      <c r="D10" s="9">
        <v>4</v>
      </c>
      <c r="E10" s="10" t="str">
        <f t="shared" si="0"/>
        <v>00001000</v>
      </c>
      <c r="F10" s="9" t="str">
        <f t="shared" si="1"/>
        <v>003E9000</v>
      </c>
      <c r="G10" s="9"/>
    </row>
    <row r="11" spans="2:7" ht="18" x14ac:dyDescent="0.2">
      <c r="B11" s="9">
        <f t="shared" si="2"/>
        <v>7</v>
      </c>
      <c r="C11" s="9" t="s">
        <v>31</v>
      </c>
      <c r="D11" s="9">
        <v>0</v>
      </c>
      <c r="E11" s="10" t="str">
        <f t="shared" si="0"/>
        <v>00000000</v>
      </c>
      <c r="F11" s="9" t="str">
        <f t="shared" si="1"/>
        <v>003EA000</v>
      </c>
      <c r="G11" s="9"/>
    </row>
    <row r="12" spans="2:7" ht="18" x14ac:dyDescent="0.2">
      <c r="B12" s="9">
        <f t="shared" si="2"/>
        <v>8</v>
      </c>
      <c r="C12" s="9" t="s">
        <v>13</v>
      </c>
      <c r="D12" s="9">
        <v>0</v>
      </c>
      <c r="E12" s="10" t="str">
        <f t="shared" si="0"/>
        <v>00000000</v>
      </c>
      <c r="F12" s="9" t="str">
        <f t="shared" si="1"/>
        <v>003EA000</v>
      </c>
      <c r="G12" s="9"/>
    </row>
    <row r="13" spans="2:7" ht="18" x14ac:dyDescent="0.2">
      <c r="B13" s="9">
        <f t="shared" si="2"/>
        <v>9</v>
      </c>
      <c r="C13" s="9" t="s">
        <v>14</v>
      </c>
      <c r="D13" s="9">
        <v>0</v>
      </c>
      <c r="E13" s="10" t="str">
        <f t="shared" si="0"/>
        <v>00000000</v>
      </c>
      <c r="F13" s="9" t="str">
        <f t="shared" si="1"/>
        <v>003EA000</v>
      </c>
      <c r="G13" s="9"/>
    </row>
    <row r="14" spans="2:7" ht="18" x14ac:dyDescent="0.2">
      <c r="B14" s="9">
        <f t="shared" si="2"/>
        <v>10</v>
      </c>
      <c r="C14" s="9" t="s">
        <v>15</v>
      </c>
      <c r="D14" s="9">
        <v>0</v>
      </c>
      <c r="E14" s="10" t="str">
        <f t="shared" si="0"/>
        <v>00000000</v>
      </c>
      <c r="F14" s="9" t="str">
        <f t="shared" si="1"/>
        <v>003EA000</v>
      </c>
      <c r="G14" s="9"/>
    </row>
    <row r="15" spans="2:7" ht="18" x14ac:dyDescent="0.2">
      <c r="B15" s="9">
        <f t="shared" si="2"/>
        <v>11</v>
      </c>
      <c r="C15" s="9" t="s">
        <v>17</v>
      </c>
      <c r="D15" s="9">
        <v>0</v>
      </c>
      <c r="E15" s="10" t="str">
        <f t="shared" si="0"/>
        <v>00000000</v>
      </c>
      <c r="F15" s="9" t="str">
        <f>DEC2HEX(HEX2DEC(F14)+HEX2DEC(E14),8)</f>
        <v>003EA000</v>
      </c>
      <c r="G15" s="9"/>
    </row>
    <row r="16" spans="2:7" ht="18" x14ac:dyDescent="0.2">
      <c r="B16" s="9">
        <f t="shared" si="2"/>
        <v>12</v>
      </c>
      <c r="C16" s="9" t="s">
        <v>28</v>
      </c>
      <c r="D16" s="9">
        <v>4</v>
      </c>
      <c r="E16" s="10" t="str">
        <f t="shared" si="0"/>
        <v>00001000</v>
      </c>
      <c r="F16" s="9" t="str">
        <f t="shared" ref="F16:F23" si="3">DEC2HEX(HEX2DEC(F15)+HEX2DEC(E15),8)</f>
        <v>003EA000</v>
      </c>
      <c r="G16" s="9"/>
    </row>
    <row r="17" spans="2:7" ht="18" x14ac:dyDescent="0.2">
      <c r="B17" s="9">
        <f t="shared" si="2"/>
        <v>13</v>
      </c>
      <c r="C17" s="9" t="s">
        <v>19</v>
      </c>
      <c r="D17" s="9">
        <v>0</v>
      </c>
      <c r="E17" s="10" t="str">
        <f t="shared" si="0"/>
        <v>00000000</v>
      </c>
      <c r="F17" s="9" t="str">
        <f t="shared" si="3"/>
        <v>003EB000</v>
      </c>
      <c r="G17" s="9"/>
    </row>
    <row r="18" spans="2:7" ht="18" x14ac:dyDescent="0.2">
      <c r="B18" s="9">
        <f t="shared" si="2"/>
        <v>14</v>
      </c>
      <c r="C18" s="9" t="s">
        <v>20</v>
      </c>
      <c r="D18" s="9">
        <v>0</v>
      </c>
      <c r="E18" s="10" t="str">
        <f t="shared" si="0"/>
        <v>00000000</v>
      </c>
      <c r="F18" s="9" t="str">
        <f t="shared" si="3"/>
        <v>003EB000</v>
      </c>
      <c r="G18" s="9"/>
    </row>
    <row r="19" spans="2:7" ht="18" x14ac:dyDescent="0.2">
      <c r="B19" s="9">
        <f t="shared" si="2"/>
        <v>15</v>
      </c>
      <c r="C19" s="9" t="s">
        <v>21</v>
      </c>
      <c r="D19" s="9">
        <v>4</v>
      </c>
      <c r="E19" s="10" t="str">
        <f t="shared" si="0"/>
        <v>00001000</v>
      </c>
      <c r="F19" s="9" t="str">
        <f t="shared" si="3"/>
        <v>003EB000</v>
      </c>
      <c r="G19" s="9"/>
    </row>
    <row r="20" spans="2:7" ht="18" x14ac:dyDescent="0.2">
      <c r="B20" s="9">
        <f t="shared" si="2"/>
        <v>16</v>
      </c>
      <c r="C20" s="9" t="s">
        <v>22</v>
      </c>
      <c r="D20" s="9">
        <v>8</v>
      </c>
      <c r="E20" s="10" t="str">
        <f t="shared" si="0"/>
        <v>00002000</v>
      </c>
      <c r="F20" s="9" t="str">
        <f t="shared" si="3"/>
        <v>003EC000</v>
      </c>
      <c r="G20" s="9"/>
    </row>
    <row r="21" spans="2:7" ht="18" x14ac:dyDescent="0.2">
      <c r="B21" s="9">
        <f t="shared" si="2"/>
        <v>17</v>
      </c>
      <c r="C21" s="9" t="s">
        <v>23</v>
      </c>
      <c r="D21" s="9">
        <v>64</v>
      </c>
      <c r="E21" s="10" t="str">
        <f t="shared" si="0"/>
        <v>00010000</v>
      </c>
      <c r="F21" s="9" t="str">
        <f t="shared" si="3"/>
        <v>003EE000</v>
      </c>
      <c r="G21" s="9"/>
    </row>
    <row r="22" spans="2:7" ht="18" x14ac:dyDescent="0.2">
      <c r="B22" s="9">
        <f t="shared" si="2"/>
        <v>18</v>
      </c>
      <c r="C22" s="9" t="s">
        <v>29</v>
      </c>
      <c r="D22" s="9">
        <v>4</v>
      </c>
      <c r="E22" s="10" t="str">
        <f t="shared" si="0"/>
        <v>00001000</v>
      </c>
      <c r="F22" s="9" t="str">
        <f t="shared" si="3"/>
        <v>003FE000</v>
      </c>
      <c r="G22" s="9"/>
    </row>
    <row r="23" spans="2:7" ht="18" x14ac:dyDescent="0.2">
      <c r="B23" s="9">
        <f t="shared" si="2"/>
        <v>19</v>
      </c>
      <c r="C23" s="9" t="s">
        <v>24</v>
      </c>
      <c r="D23" s="9">
        <v>4</v>
      </c>
      <c r="E23" s="10" t="str">
        <f t="shared" si="0"/>
        <v>00001000</v>
      </c>
      <c r="F23" s="9" t="str">
        <f t="shared" si="3"/>
        <v>003FF000</v>
      </c>
      <c r="G23" s="9"/>
    </row>
    <row r="24" spans="2:7" ht="18" x14ac:dyDescent="0.2">
      <c r="B24" s="9"/>
      <c r="C24" s="11" t="s">
        <v>25</v>
      </c>
      <c r="D24" s="11">
        <f>SUM(D5:D23)</f>
        <v>4096</v>
      </c>
      <c r="E24" s="9"/>
      <c r="F24" s="11" t="str">
        <f>DEC2HEX(HEX2DEC(F23)+HEX2DEC(E23))</f>
        <v>400000</v>
      </c>
      <c r="G24" s="9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25"/>
  <sheetViews>
    <sheetView workbookViewId="0">
      <selection activeCell="F7" sqref="F7"/>
    </sheetView>
  </sheetViews>
  <sheetFormatPr defaultRowHeight="14.25" x14ac:dyDescent="0.2"/>
  <cols>
    <col min="2" max="2" width="15.375" customWidth="1"/>
    <col min="3" max="3" width="30.875" customWidth="1"/>
    <col min="4" max="4" width="12.375" customWidth="1"/>
    <col min="5" max="5" width="22.5" customWidth="1"/>
    <col min="6" max="6" width="13.75" customWidth="1"/>
  </cols>
  <sheetData>
    <row r="4" spans="2:7" ht="54" x14ac:dyDescent="0.2">
      <c r="B4" s="8" t="s">
        <v>0</v>
      </c>
      <c r="C4" s="8" t="s">
        <v>1</v>
      </c>
      <c r="D4" s="8" t="s">
        <v>2</v>
      </c>
      <c r="E4" s="8" t="s">
        <v>3</v>
      </c>
      <c r="F4" s="8" t="s">
        <v>4</v>
      </c>
      <c r="G4" s="8" t="s">
        <v>5</v>
      </c>
    </row>
    <row r="5" spans="2:7" ht="18" x14ac:dyDescent="0.2">
      <c r="B5" s="9">
        <v>1</v>
      </c>
      <c r="C5" s="10" t="s">
        <v>6</v>
      </c>
      <c r="D5" s="9">
        <v>96</v>
      </c>
      <c r="E5" s="10" t="str">
        <f t="shared" ref="E5:E24" si="0">DEC2HEX(D5*1024,8)</f>
        <v>00018000</v>
      </c>
      <c r="F5" s="9">
        <v>0</v>
      </c>
      <c r="G5" s="9"/>
    </row>
    <row r="6" spans="2:7" ht="18" x14ac:dyDescent="0.2">
      <c r="B6" s="9">
        <v>2</v>
      </c>
      <c r="C6" s="10" t="s">
        <v>32</v>
      </c>
      <c r="D6" s="9">
        <v>2048</v>
      </c>
      <c r="E6" s="10" t="str">
        <f t="shared" si="0"/>
        <v>00200000</v>
      </c>
      <c r="F6" s="9" t="str">
        <f t="shared" ref="F6:F15" si="1">DEC2HEX(HEX2DEC(F5)+HEX2DEC(E5),8)</f>
        <v>00018000</v>
      </c>
      <c r="G6" s="9"/>
    </row>
    <row r="7" spans="2:7" ht="18" x14ac:dyDescent="0.2">
      <c r="B7" s="9">
        <v>3</v>
      </c>
      <c r="C7" s="10" t="s">
        <v>8</v>
      </c>
      <c r="D7" s="9">
        <v>1228</v>
      </c>
      <c r="E7" s="10" t="str">
        <f>DEC2HEX(D7*1024,8)</f>
        <v>00133000</v>
      </c>
      <c r="F7" s="9" t="str">
        <f>DEC2HEX(HEX2DEC(F6)+HEX2DEC(E6),8)</f>
        <v>00218000</v>
      </c>
      <c r="G7" s="9"/>
    </row>
    <row r="8" spans="2:7" ht="18" x14ac:dyDescent="0.2">
      <c r="B8" s="9">
        <f>ROW()-4</f>
        <v>4</v>
      </c>
      <c r="C8" s="10" t="s">
        <v>33</v>
      </c>
      <c r="D8" s="9">
        <v>628</v>
      </c>
      <c r="E8" s="10" t="str">
        <f>DEC2HEX(D8*1024,8)</f>
        <v>0009D000</v>
      </c>
      <c r="F8" s="9" t="str">
        <f>DEC2HEX(HEX2DEC(F7)+HEX2DEC(E7),8)</f>
        <v>0034B000</v>
      </c>
      <c r="G8" s="9"/>
    </row>
    <row r="9" spans="2:7" ht="18" x14ac:dyDescent="0.2">
      <c r="B9" s="9">
        <f t="shared" ref="B9:B24" si="2">ROW()-4</f>
        <v>5</v>
      </c>
      <c r="C9" s="11" t="s">
        <v>30</v>
      </c>
      <c r="D9" s="11">
        <v>0</v>
      </c>
      <c r="E9" s="10" t="str">
        <f>DEC2HEX(D9*1024,8)</f>
        <v>00000000</v>
      </c>
      <c r="F9" s="9" t="str">
        <f>DEC2HEX(HEX2DEC(F8)+HEX2DEC(E8),8)</f>
        <v>003E8000</v>
      </c>
      <c r="G9" s="9"/>
    </row>
    <row r="10" spans="2:7" ht="18" x14ac:dyDescent="0.2">
      <c r="B10" s="9">
        <f t="shared" si="2"/>
        <v>6</v>
      </c>
      <c r="C10" s="10" t="s">
        <v>10</v>
      </c>
      <c r="D10" s="9">
        <v>4</v>
      </c>
      <c r="E10" s="10" t="str">
        <f t="shared" si="0"/>
        <v>00001000</v>
      </c>
      <c r="F10" s="9" t="str">
        <f t="shared" si="1"/>
        <v>003E8000</v>
      </c>
      <c r="G10" s="9"/>
    </row>
    <row r="11" spans="2:7" ht="18" x14ac:dyDescent="0.2">
      <c r="B11" s="9">
        <f t="shared" si="2"/>
        <v>7</v>
      </c>
      <c r="C11" s="10" t="s">
        <v>11</v>
      </c>
      <c r="D11" s="9">
        <v>4</v>
      </c>
      <c r="E11" s="10" t="str">
        <f t="shared" si="0"/>
        <v>00001000</v>
      </c>
      <c r="F11" s="9" t="str">
        <f t="shared" si="1"/>
        <v>003E9000</v>
      </c>
      <c r="G11" s="9"/>
    </row>
    <row r="12" spans="2:7" ht="18" x14ac:dyDescent="0.2">
      <c r="B12" s="9">
        <f t="shared" si="2"/>
        <v>8</v>
      </c>
      <c r="C12" s="9" t="s">
        <v>31</v>
      </c>
      <c r="D12" s="9">
        <v>0</v>
      </c>
      <c r="E12" s="10" t="str">
        <f t="shared" si="0"/>
        <v>00000000</v>
      </c>
      <c r="F12" s="9" t="str">
        <f t="shared" si="1"/>
        <v>003EA000</v>
      </c>
      <c r="G12" s="9"/>
    </row>
    <row r="13" spans="2:7" ht="18" x14ac:dyDescent="0.2">
      <c r="B13" s="9">
        <f t="shared" si="2"/>
        <v>9</v>
      </c>
      <c r="C13" s="9" t="s">
        <v>13</v>
      </c>
      <c r="D13" s="9">
        <v>0</v>
      </c>
      <c r="E13" s="10" t="str">
        <f t="shared" si="0"/>
        <v>00000000</v>
      </c>
      <c r="F13" s="9" t="str">
        <f t="shared" si="1"/>
        <v>003EA000</v>
      </c>
      <c r="G13" s="9"/>
    </row>
    <row r="14" spans="2:7" ht="18" x14ac:dyDescent="0.2">
      <c r="B14" s="9">
        <f t="shared" si="2"/>
        <v>10</v>
      </c>
      <c r="C14" s="9" t="s">
        <v>14</v>
      </c>
      <c r="D14" s="9">
        <v>0</v>
      </c>
      <c r="E14" s="10" t="str">
        <f t="shared" si="0"/>
        <v>00000000</v>
      </c>
      <c r="F14" s="9" t="str">
        <f t="shared" si="1"/>
        <v>003EA000</v>
      </c>
      <c r="G14" s="9"/>
    </row>
    <row r="15" spans="2:7" ht="18" x14ac:dyDescent="0.2">
      <c r="B15" s="9">
        <f t="shared" si="2"/>
        <v>11</v>
      </c>
      <c r="C15" s="9" t="s">
        <v>15</v>
      </c>
      <c r="D15" s="9">
        <v>0</v>
      </c>
      <c r="E15" s="10" t="str">
        <f t="shared" si="0"/>
        <v>00000000</v>
      </c>
      <c r="F15" s="9" t="str">
        <f t="shared" si="1"/>
        <v>003EA000</v>
      </c>
      <c r="G15" s="9"/>
    </row>
    <row r="16" spans="2:7" ht="18" x14ac:dyDescent="0.2">
      <c r="B16" s="9">
        <f t="shared" si="2"/>
        <v>12</v>
      </c>
      <c r="C16" s="9" t="s">
        <v>17</v>
      </c>
      <c r="D16" s="9">
        <v>0</v>
      </c>
      <c r="E16" s="10" t="str">
        <f t="shared" si="0"/>
        <v>00000000</v>
      </c>
      <c r="F16" s="9" t="str">
        <f>DEC2HEX(HEX2DEC(F15)+HEX2DEC(E15),8)</f>
        <v>003EA000</v>
      </c>
      <c r="G16" s="9"/>
    </row>
    <row r="17" spans="2:7" ht="18" x14ac:dyDescent="0.2">
      <c r="B17" s="9">
        <f t="shared" si="2"/>
        <v>13</v>
      </c>
      <c r="C17" s="9" t="s">
        <v>28</v>
      </c>
      <c r="D17" s="9">
        <v>4</v>
      </c>
      <c r="E17" s="10" t="str">
        <f t="shared" si="0"/>
        <v>00001000</v>
      </c>
      <c r="F17" s="9" t="str">
        <f t="shared" ref="F17:F24" si="3">DEC2HEX(HEX2DEC(F16)+HEX2DEC(E16),8)</f>
        <v>003EA000</v>
      </c>
      <c r="G17" s="9"/>
    </row>
    <row r="18" spans="2:7" ht="18" x14ac:dyDescent="0.2">
      <c r="B18" s="9">
        <f t="shared" si="2"/>
        <v>14</v>
      </c>
      <c r="C18" s="9" t="s">
        <v>19</v>
      </c>
      <c r="D18" s="9">
        <v>0</v>
      </c>
      <c r="E18" s="10" t="str">
        <f t="shared" si="0"/>
        <v>00000000</v>
      </c>
      <c r="F18" s="9" t="str">
        <f t="shared" si="3"/>
        <v>003EB000</v>
      </c>
      <c r="G18" s="9"/>
    </row>
    <row r="19" spans="2:7" ht="18" x14ac:dyDescent="0.2">
      <c r="B19" s="9">
        <f t="shared" si="2"/>
        <v>15</v>
      </c>
      <c r="C19" s="9" t="s">
        <v>20</v>
      </c>
      <c r="D19" s="9">
        <v>0</v>
      </c>
      <c r="E19" s="10" t="str">
        <f t="shared" si="0"/>
        <v>00000000</v>
      </c>
      <c r="F19" s="9" t="str">
        <f t="shared" si="3"/>
        <v>003EB000</v>
      </c>
      <c r="G19" s="9"/>
    </row>
    <row r="20" spans="2:7" ht="18" x14ac:dyDescent="0.2">
      <c r="B20" s="9">
        <f t="shared" si="2"/>
        <v>16</v>
      </c>
      <c r="C20" s="9" t="s">
        <v>21</v>
      </c>
      <c r="D20" s="9">
        <v>4</v>
      </c>
      <c r="E20" s="10" t="str">
        <f t="shared" si="0"/>
        <v>00001000</v>
      </c>
      <c r="F20" s="9" t="str">
        <f t="shared" si="3"/>
        <v>003EB000</v>
      </c>
      <c r="G20" s="9"/>
    </row>
    <row r="21" spans="2:7" ht="18" x14ac:dyDescent="0.2">
      <c r="B21" s="9">
        <f t="shared" si="2"/>
        <v>17</v>
      </c>
      <c r="C21" s="9" t="s">
        <v>22</v>
      </c>
      <c r="D21" s="9">
        <v>8</v>
      </c>
      <c r="E21" s="10" t="str">
        <f t="shared" si="0"/>
        <v>00002000</v>
      </c>
      <c r="F21" s="9" t="str">
        <f t="shared" si="3"/>
        <v>003EC000</v>
      </c>
      <c r="G21" s="9"/>
    </row>
    <row r="22" spans="2:7" ht="18" x14ac:dyDescent="0.2">
      <c r="B22" s="9">
        <f t="shared" si="2"/>
        <v>18</v>
      </c>
      <c r="C22" s="9" t="s">
        <v>23</v>
      </c>
      <c r="D22" s="9">
        <v>64</v>
      </c>
      <c r="E22" s="10" t="str">
        <f t="shared" si="0"/>
        <v>00010000</v>
      </c>
      <c r="F22" s="9" t="str">
        <f t="shared" si="3"/>
        <v>003EE000</v>
      </c>
      <c r="G22" s="9"/>
    </row>
    <row r="23" spans="2:7" ht="18" x14ac:dyDescent="0.2">
      <c r="B23" s="9">
        <f t="shared" si="2"/>
        <v>19</v>
      </c>
      <c r="C23" s="9" t="s">
        <v>29</v>
      </c>
      <c r="D23" s="9">
        <v>4</v>
      </c>
      <c r="E23" s="10" t="str">
        <f t="shared" si="0"/>
        <v>00001000</v>
      </c>
      <c r="F23" s="9" t="str">
        <f t="shared" si="3"/>
        <v>003FE000</v>
      </c>
      <c r="G23" s="9"/>
    </row>
    <row r="24" spans="2:7" ht="18" x14ac:dyDescent="0.2">
      <c r="B24" s="9">
        <f t="shared" si="2"/>
        <v>20</v>
      </c>
      <c r="C24" s="9" t="s">
        <v>24</v>
      </c>
      <c r="D24" s="9">
        <v>4</v>
      </c>
      <c r="E24" s="10" t="str">
        <f t="shared" si="0"/>
        <v>00001000</v>
      </c>
      <c r="F24" s="9" t="str">
        <f t="shared" si="3"/>
        <v>003FF000</v>
      </c>
      <c r="G24" s="9"/>
    </row>
    <row r="25" spans="2:7" ht="18" x14ac:dyDescent="0.2">
      <c r="B25" s="9"/>
      <c r="C25" s="11" t="s">
        <v>25</v>
      </c>
      <c r="D25" s="11">
        <f>SUM(D5:D24)</f>
        <v>4096</v>
      </c>
      <c r="E25" s="9"/>
      <c r="F25" s="11" t="str">
        <f>DEC2HEX(HEX2DEC(F24)+HEX2DEC(E24))</f>
        <v>400000</v>
      </c>
      <c r="G25" s="9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4M</vt:lpstr>
      <vt:lpstr>xspace_ibrt</vt:lpstr>
      <vt:lpstr>Bo003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sw202</dc:creator>
  <cp:lastModifiedBy>通讯系统事业部2108170239程诚</cp:lastModifiedBy>
  <dcterms:created xsi:type="dcterms:W3CDTF">2015-06-05T18:17:00Z</dcterms:created>
  <dcterms:modified xsi:type="dcterms:W3CDTF">2022-01-21T03:56:18Z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A5F578091E8043F58110272FE0621A26</vt:lpwstr>
  </property>
  <property fmtid="{D5CDD505-2E9C-101B-9397-08002B2CF9AE}" pid="3" name="KSOProductBuildVer">
    <vt:lpwstr>2052-11.1.0.10495</vt:lpwstr>
  </property>
</Properties>
</file>