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3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<sst xmlns="http://schemas.openxmlformats.org/spreadsheetml/2006/main" count="651" uniqueCount="510">
  <si>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</si>
  <si>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</si>
  <si>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</si>
  <si>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</si>
  <si>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</si>
  <si>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</si>
  <si>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</si>
  <si>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</si>
  <si>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</si>
  <si>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</si>
  <si>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</si>
  <si>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2019.08.02</t>
  </si>
  <si>
    <t>增加1级属性公式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</si>
  <si>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</si>
  <si>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</si>
  <si>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</si>
  <si>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</si>
  <si>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</si>
  <si>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</si>
  <si>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</si>
  <si>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</si>
  <si>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</si>
  <si>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</si>
  <si>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</si>
  <si>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</si>
  <si>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</si>
  <si>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</si>
  <si>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</si>
  <si>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</si>
  <si>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</si>
  <si>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</si>
  <si>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</si>
  <si>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</si>
  <si>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</si>
  <si>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</si>
  <si>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</si>
  <si>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</si>
  <si>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</si>
  <si>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</si>
  <si>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</si>
  <si>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</si>
  <si>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</si>
  <si>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</si>
  <si>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</si>
  <si>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</si>
  <si>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</si>
  <si>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</si>
  <si>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</si>
  <si>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</si>
  <si>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</si>
  <si>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</si>
  <si>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</si>
  <si>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</si>
  <si>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</si>
  <si>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</si>
  <si>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</si>
  <si>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</si>
  <si>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</si>
  <si>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</si>
  <si>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</si>
  <si>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</si>
  <si>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</si>
  <si>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</si>
  <si>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</si>
  <si>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</si>
  <si>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</si>
  <si>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</si>
  <si>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</si>
  <si>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</si>
  <si>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</si>
  <si>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</si>
  <si>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</si>
  <si>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</si>
  <si>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</si>
  <si>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</si>
  <si>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</si>
  <si>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</si>
  <si>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</si>
  <si>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</si>
  <si>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</si>
  <si>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</si>
  <si>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</si>
  <si>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</si>
  <si>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</si>
  <si>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</si>
  <si>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</si>
  <si>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</si>
  <si>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</si>
  <si>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卡牌星运属性</t>
  </si>
  <si>
    <t>((n-1)*(n+2)/2)*星运*0.2+初始星运*10</t>
  </si>
  <si>
    <t>n为卡牌等级</t>
  </si>
  <si>
    <t>1级属性</t>
  </si>
  <si>
    <t>初始星运*10</t>
  </si>
  <si>
    <t>单属性=（卡牌星运属性+道具加成）×（1+光环百分比+拾光加成百分比）+拾光加成固定值</t>
  </si>
  <si>
    <t>定义</t>
  </si>
  <si>
    <t>计算公式</t>
  </si>
  <si>
    <t>总属性=才华属性+聪慧属性+威严属性+魅力属性</t>
  </si>
  <si>
    <t>某属性星运=初始星等*星星等级</t>
  </si>
  <si>
    <t>卡牌总属性</t>
  </si>
  <si>
    <t>由才华、聪慧、魅力、威严四项单属性组成</t>
  </si>
  <si>
    <t>卡牌星运属性=((n-1)*(n+2)/2)*星运*0.2+初始星运*10</t>
  </si>
  <si>
    <t>单属性</t>
  </si>
  <si>
    <t>表示单类型属性，由星运属性、道具加成、拾光加成、光环加成组成</t>
  </si>
  <si>
    <t>单属性=（星运属性+道具加成）×（1+光环百分比+拾光加成百分比）+拾光加成固定值</t>
  </si>
  <si>
    <t>卡牌有四项特长：才华、聪慧、魅力、威严</t>
  </si>
  <si>
    <t>道具加成=道具实际属性加成</t>
  </si>
  <si>
    <t>星运属性</t>
  </si>
  <si>
    <t>星运属性是由星运值影响的卡牌属性组成部分</t>
  </si>
  <si>
    <t>星运属性=((卡牌当前等级-1)*(卡牌当前等级+2)/2)*综合星运*0.2+综合星运*10</t>
  </si>
  <si>
    <t>拾光加成=拾光加成固定值+（星运属性+道具加成）*拾光加成百分比</t>
  </si>
  <si>
    <t>综合星运</t>
  </si>
  <si>
    <t>综合星运是所有星星的星运总和</t>
  </si>
  <si>
    <t>每个卡牌配置1个或多个特长</t>
  </si>
  <si>
    <t>才华总属性</t>
  </si>
  <si>
    <t>光环加成=（星运属性+道具加成）*光环加成百分比</t>
  </si>
  <si>
    <t>单星星运</t>
  </si>
  <si>
    <t>单星星运会根据星星升级而增加，是综合星运的组成部分</t>
  </si>
  <si>
    <t>单星星运=星星等级*星星初始星等</t>
  </si>
  <si>
    <t>星星等级</t>
  </si>
  <si>
    <t>表示星星的等级，可通过道具或碎片升级</t>
  </si>
  <si>
    <t>特长影响卡牌的技能</t>
  </si>
  <si>
    <t>技能具体内容跳转</t>
  </si>
  <si>
    <t>初始星等</t>
  </si>
  <si>
    <t>表示星星的品质，1等最低，10等最高</t>
  </si>
  <si>
    <t>道具加成</t>
  </si>
  <si>
    <t>道具使用后对卡牌的属性加成</t>
  </si>
  <si>
    <t>拾光加成</t>
  </si>
  <si>
    <t>拾光系统中对卡牌的属性加成，分为固定数值和百分比</t>
  </si>
  <si>
    <t>稀有度</t>
  </si>
  <si>
    <t>光环加成</t>
  </si>
  <si>
    <t>光环系统中对卡牌的属性加成，一般为百分比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</si>
  <si>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</si>
  <si>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</si>
  <si>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</si>
  <si>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</si>
  <si>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</si>
  <si>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</si>
  <si>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</si>
  <si>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</si>
  <si>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</si>
  <si>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</si>
  <si>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</si>
  <si>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</si>
  <si>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</si>
  <si>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</si>
  <si>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</si>
  <si>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</si>
  <si>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</si>
  <si>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</si>
  <si>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</si>
  <si>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</si>
  <si>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</si>
  <si>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</si>
  <si>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</si>
  <si>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</si>
  <si>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</si>
  <si>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</si>
  <si>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</si>
  <si>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</si>
  <si>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</si>
  <si>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</si>
  <si>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</si>
  <si>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</si>
  <si>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</si>
  <si>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</si>
  <si>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</si>
  <si>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</si>
  <si>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</si>
  <si>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</si>
  <si>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</si>
  <si>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</si>
  <si>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</si>
  <si>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</si>
  <si>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</si>
  <si>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</si>
  <si>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</si>
  <si>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</si>
  <si>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</si>
  <si>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</si>
  <si>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</si>
  <si>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</si>
  <si>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</si>
  <si>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</si>
  <si>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</si>
  <si>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</si>
  <si>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</si>
  <si>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</si>
  <si>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</si>
  <si>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</si>
  <si>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</si>
  <si>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</si>
  <si>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</si>
  <si>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</si>
  <si>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</si>
  <si>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</si>
  <si>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</si>
  <si>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</si>
  <si>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</si>
  <si>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</si>
  <si>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</si>
  <si>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</si>
  <si>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</si>
  <si>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</si>
  <si>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</si>
  <si>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</si>
  <si>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</si>
  <si>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</si>
  <si>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</si>
  <si>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</si>
  <si>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</si>
  <si>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</si>
  <si>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</si>
  <si>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</si>
  <si>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</si>
  <si>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</si>
  <si>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</si>
  <si>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</si>
  <si>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</si>
  <si>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</si>
  <si>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</si>
  <si>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</si>
  <si>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</si>
  <si>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</si>
  <si>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</si>
  <si>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</si>
  <si>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</si>
  <si>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</si>
  <si>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</si>
  <si>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</si>
  <si>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</si>
  <si>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</si>
  <si>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</si>
  <si>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</si>
  <si>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</si>
  <si>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</si>
  <si>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</si>
  <si>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</si>
  <si>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</si>
  <si>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</si>
  <si>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</si>
  <si>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</si>
  <si>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</si>
  <si>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</si>
  <si>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</si>
  <si>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</si>
  <si>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</si>
  <si>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</si>
  <si>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</si>
  <si>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</si>
  <si>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</si>
  <si>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</si>
  <si>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</si>
  <si>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</si>
  <si>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</si>
  <si>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</si>
  <si>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</si>
  <si>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</si>
  <si>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</si>
  <si>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</si>
  <si>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</si>
  <si>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</si>
  <si>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</si>
  <si>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</si>
  <si>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</si>
  <si>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</si>
  <si>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</si>
  <si>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</si>
  <si>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</si>
  <si>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</si>
  <si>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</si>
  <si>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</si>
  <si>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</si>
  <si>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</si>
  <si>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</si>
  <si>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</si>
  <si>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</si>
  <si>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</si>
  <si>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</si>
  <si>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</si>
  <si>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</si>
  <si>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显示卡牌名称、突破后的阶级、等级上限、星运等级上限、奖励星尘经验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</si>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</sst>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  <numFmt numFmtId="177" formatCode="0_);[Red]\(0\)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theme="1"/>
      <name val="Tahoma"/>
      <charset val="134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28" fillId="3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30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0" borderId="0"/>
    <xf numFmtId="0" fontId="38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9" borderId="16" applyNumberFormat="0" applyFont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42" fillId="0" borderId="13" applyNumberFormat="0" applyFill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44" fillId="23" borderId="17" applyNumberFormat="0" applyAlignment="0" applyProtection="0">
      <alignment vertical="center"/>
    </xf>
    <xf numFmtId="0" fontId="43" fillId="23" borderId="11" applyNumberFormat="0" applyAlignment="0" applyProtection="0">
      <alignment vertical="center"/>
    </xf>
    <xf numFmtId="0" fontId="31" fillId="5" borderId="12" applyNumberFormat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30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8" fillId="6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10" borderId="0" applyNumberFormat="0" applyBorder="0" applyAlignment="0" applyProtection="0">
      <alignment vertical="center"/>
    </xf>
    <xf numFmtId="0" fontId="41" fillId="0" borderId="0"/>
    <xf numFmtId="0" fontId="39" fillId="32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45" fillId="0" borderId="0">
      <alignment vertical="center"/>
    </xf>
    <xf numFmtId="0" fontId="41" fillId="0" borderId="0"/>
    <xf numFmtId="0" fontId="40" fillId="0" borderId="0"/>
    <xf numFmtId="0" fontId="41" fillId="0" borderId="0"/>
  </cellStyleXfs>
  <cellXfs count="99">
    <xf numFmtId="0" fontId="0" fillId="0" borderId="0" xfId="0">
      <alignment vertical="center"/>
    </xf>
    <xf numFmtId="0" fontId="1" fillId="0" borderId="0" xfId="0" applyFont="1" applyFill="1" applyBorder="1" applyAlignment="1"/>
    <xf numFmtId="176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6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6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7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7" fontId="11" fillId="0" borderId="0" xfId="53" applyNumberFormat="1" applyFont="1" applyFill="1" applyAlignment="1">
      <alignment horizontal="center" vertical="center"/>
    </xf>
    <xf numFmtId="177" fontId="13" fillId="0" borderId="0" xfId="53" applyNumberFormat="1" applyFont="1" applyFill="1" applyAlignment="1">
      <alignment horizontal="center" vertical="center"/>
    </xf>
    <xf numFmtId="177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4" fillId="2" borderId="0" xfId="0" applyFont="1" applyFill="1" applyAlignment="1">
      <alignment vertical="center"/>
    </xf>
    <xf numFmtId="0" fontId="9" fillId="0" borderId="0" xfId="0" applyFont="1" applyFill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12</xdr:col>
      <xdr:colOff>838200</xdr:colOff>
      <xdr:row>160</xdr:row>
      <xdr:rowOff>9525</xdr:rowOff>
    </xdr:from>
    <xdr:to>
      <xdr:col>15</xdr:col>
      <xdr:colOff>590550</xdr:colOff>
      <xdr:row>162</xdr:row>
      <xdr:rowOff>123825</xdr:rowOff>
    </xdr:to>
    <xdr:sp>
      <xdr:nvSpPr>
        <xdr:cNvPr id="3" name="线形标注 1 2"/>
        <xdr:cNvSpPr/>
      </xdr:nvSpPr>
      <xdr:spPr>
        <a:xfrm>
          <a:off x="11782425" y="25930225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  <xdr:twoCellAnchor>
    <xdr:from>
      <xdr:col>16</xdr:col>
      <xdr:colOff>295275</xdr:colOff>
      <xdr:row>158</xdr:row>
      <xdr:rowOff>95250</xdr:rowOff>
    </xdr:from>
    <xdr:to>
      <xdr:col>19</xdr:col>
      <xdr:colOff>533400</xdr:colOff>
      <xdr:row>161</xdr:row>
      <xdr:rowOff>57150</xdr:rowOff>
    </xdr:to>
    <xdr:sp>
      <xdr:nvSpPr>
        <xdr:cNvPr id="4" name="线形标注 1 3"/>
        <xdr:cNvSpPr/>
      </xdr:nvSpPr>
      <xdr:spPr>
        <a:xfrm>
          <a:off x="14468475" y="25711150"/>
          <a:ext cx="2295525" cy="419100"/>
        </a:xfrm>
        <a:prstGeom prst="borderCallout1">
          <a:avLst>
            <a:gd name="adj1" fmla="val 30151"/>
            <a:gd name="adj2" fmla="val 99142"/>
            <a:gd name="adj3" fmla="val 92121"/>
            <a:gd name="adj4" fmla="val 1168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2019.08.02</a:t>
          </a:r>
          <a:r>
            <a:rPr lang="zh-CN" altLang="en-US" sz="1100"/>
            <a:t>新增定义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7"/>
  <sheetViews>
    <sheetView workbookViewId="0">
      <selection activeCell="F7" sqref="F7"/>
    </sheetView>
  </sheetViews>
  <sheetFormatPr defaultColWidth="9" defaultRowHeight="13.5" outlineLevelRow="6" outlineLevelCol="5"/>
  <cols>
    <col min="3" max="3" width="15.375" customWidth="1"/>
    <col min="4" max="4" width="60.875" customWidth="1"/>
    <col min="5" max="5" width="11.625" customWidth="1"/>
  </cols>
  <sheetData>
    <row r="3" spans="3:6">
      <c r="C3" s="98" t="s">
        <v>0</v>
      </c>
      <c r="D3" s="98" t="s">
        <v>1</v>
      </c>
      <c r="E3" s="98" t="s">
        <v>2</v>
      </c>
      <c r="F3" s="98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  <row r="7" spans="3:6">
      <c r="C7" t="s">
        <v>11</v>
      </c>
      <c r="D7" t="s">
        <v>12</v>
      </c>
      <c r="E7">
        <v>0.1</v>
      </c>
      <c r="F7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workbookViewId="0">
      <selection activeCell="K27" sqref="K27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5</v>
      </c>
    </row>
    <row r="5" spans="2:3">
      <c r="B5" s="8">
        <v>1</v>
      </c>
      <c r="C5" s="8" t="s">
        <v>13</v>
      </c>
    </row>
    <row r="6" spans="3:3">
      <c r="C6" s="8" t="s">
        <v>14</v>
      </c>
    </row>
    <row r="8" spans="2:3">
      <c r="B8" s="8">
        <v>2</v>
      </c>
      <c r="C8" s="8" t="s">
        <v>15</v>
      </c>
    </row>
    <row r="9" spans="3:4">
      <c r="C9" s="29">
        <v>1</v>
      </c>
      <c r="D9" s="29" t="s">
        <v>16</v>
      </c>
    </row>
    <row r="10" spans="1:16384">
      <c r="A10" s="29"/>
      <c r="B10" s="29"/>
      <c r="C10" s="29">
        <v>2</v>
      </c>
      <c r="D10" s="29" t="s">
        <v>17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18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19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20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21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22</v>
      </c>
      <c r="E15" s="28" t="s">
        <v>23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24</v>
      </c>
      <c r="E16" s="28" t="s">
        <v>23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25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26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27</v>
      </c>
    </row>
    <row r="23" spans="3:4">
      <c r="C23" s="8">
        <v>1</v>
      </c>
      <c r="D23" s="8" t="s">
        <v>28</v>
      </c>
    </row>
    <row r="24" spans="4:5">
      <c r="D24" s="8">
        <v>1</v>
      </c>
      <c r="E24" s="8" t="s">
        <v>29</v>
      </c>
    </row>
    <row r="25" spans="5:5">
      <c r="E25" s="8" t="s">
        <v>30</v>
      </c>
    </row>
    <row r="26" spans="5:5">
      <c r="E26" s="8" t="s">
        <v>31</v>
      </c>
    </row>
    <row r="28" spans="4:5">
      <c r="D28" s="8">
        <v>2</v>
      </c>
      <c r="E28" s="8" t="s">
        <v>32</v>
      </c>
    </row>
    <row r="29" spans="5:5">
      <c r="E29" s="8" t="s">
        <v>33</v>
      </c>
    </row>
    <row r="31" spans="4:5">
      <c r="D31" s="8">
        <v>3</v>
      </c>
      <c r="E31" s="8" t="s">
        <v>16</v>
      </c>
    </row>
    <row r="32" spans="5:6">
      <c r="E32" s="8">
        <v>1</v>
      </c>
      <c r="F32" s="8" t="s">
        <v>27</v>
      </c>
    </row>
    <row r="33" spans="6:6">
      <c r="F33" s="8" t="s">
        <v>34</v>
      </c>
    </row>
    <row r="35" spans="5:6">
      <c r="E35" s="8">
        <v>2</v>
      </c>
      <c r="F35" s="8" t="s">
        <v>35</v>
      </c>
    </row>
    <row r="36" spans="6:14">
      <c r="F36" s="8" t="s">
        <v>36</v>
      </c>
      <c r="G36" s="8">
        <v>1</v>
      </c>
      <c r="H36" s="8" t="s">
        <v>33</v>
      </c>
      <c r="M36" s="27"/>
      <c r="N36" s="29"/>
    </row>
    <row r="37" spans="7:14">
      <c r="G37" s="8">
        <v>2</v>
      </c>
      <c r="H37" s="8" t="s">
        <v>37</v>
      </c>
      <c r="M37" s="27"/>
      <c r="N37" s="29"/>
    </row>
    <row r="38" spans="7:14">
      <c r="G38" s="8">
        <v>3</v>
      </c>
      <c r="H38" s="8" t="s">
        <v>38</v>
      </c>
      <c r="M38" s="27"/>
      <c r="N38" s="29"/>
    </row>
    <row r="39" spans="7:14">
      <c r="G39" s="8">
        <v>4</v>
      </c>
      <c r="H39" s="8" t="s">
        <v>39</v>
      </c>
      <c r="M39" s="27"/>
      <c r="N39" s="60"/>
    </row>
    <row r="40" spans="7:14">
      <c r="G40" s="8">
        <v>5</v>
      </c>
      <c r="H40" s="8" t="s">
        <v>40</v>
      </c>
      <c r="M40" s="27"/>
      <c r="N40" s="60"/>
    </row>
    <row r="41" spans="13:14">
      <c r="M41" s="27"/>
      <c r="N41" s="60"/>
    </row>
    <row r="42" spans="6:14">
      <c r="F42" s="8" t="s">
        <v>41</v>
      </c>
      <c r="G42" s="8">
        <v>1</v>
      </c>
      <c r="H42" s="8" t="s">
        <v>42</v>
      </c>
      <c r="M42" s="27"/>
      <c r="N42" s="60"/>
    </row>
    <row r="43" spans="7:8">
      <c r="G43" s="8">
        <v>2</v>
      </c>
      <c r="H43" s="8" t="s">
        <v>43</v>
      </c>
    </row>
    <row r="45" spans="4:5">
      <c r="D45" s="8">
        <v>4</v>
      </c>
      <c r="E45" s="8" t="s">
        <v>44</v>
      </c>
    </row>
    <row r="46" spans="5:5">
      <c r="E46" s="8" t="s">
        <v>45</v>
      </c>
    </row>
    <row r="47" spans="5:5">
      <c r="E47" s="8" t="s">
        <v>46</v>
      </c>
    </row>
    <row r="48" spans="5:5">
      <c r="E48" s="8" t="s">
        <v>47</v>
      </c>
    </row>
    <row r="50" spans="4:5">
      <c r="D50" s="8">
        <v>5</v>
      </c>
      <c r="E50" s="8" t="s">
        <v>48</v>
      </c>
    </row>
    <row r="51" spans="5:5">
      <c r="E51" s="8" t="s">
        <v>49</v>
      </c>
    </row>
    <row r="57" spans="3:17">
      <c r="C57" s="8">
        <v>1.1</v>
      </c>
      <c r="D57" s="8" t="s">
        <v>50</v>
      </c>
      <c r="I57" s="8">
        <v>1.2</v>
      </c>
      <c r="J57" s="8" t="s">
        <v>51</v>
      </c>
      <c r="P57" s="8">
        <v>1.3</v>
      </c>
      <c r="Q57" s="8" t="s">
        <v>52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44</v>
      </c>
      <c r="I98" s="8">
        <v>1.5</v>
      </c>
      <c r="J98" s="8" t="s">
        <v>53</v>
      </c>
      <c r="O98" s="8">
        <v>1.6</v>
      </c>
      <c r="P98" s="8" t="s">
        <v>54</v>
      </c>
    </row>
    <row r="138" spans="4:13">
      <c r="D138" s="18" t="s">
        <v>55</v>
      </c>
      <c r="E138" s="18" t="s">
        <v>56</v>
      </c>
      <c r="F138" s="18" t="s">
        <v>57</v>
      </c>
      <c r="G138" s="18"/>
      <c r="H138" s="18"/>
      <c r="I138" s="18" t="s">
        <v>58</v>
      </c>
      <c r="J138" s="18"/>
      <c r="K138" s="18"/>
      <c r="L138" s="18"/>
      <c r="M138" s="18" t="s">
        <v>59</v>
      </c>
    </row>
    <row r="139" ht="34" customHeight="1" spans="4:12">
      <c r="D139" s="10">
        <v>1</v>
      </c>
      <c r="E139" s="10" t="s">
        <v>28</v>
      </c>
      <c r="F139" s="10" t="s">
        <v>60</v>
      </c>
      <c r="G139" s="10"/>
      <c r="H139" s="10"/>
      <c r="I139" s="65" t="s">
        <v>61</v>
      </c>
      <c r="J139" s="66"/>
      <c r="K139" s="66"/>
      <c r="L139" s="66"/>
    </row>
    <row r="140" spans="4:12">
      <c r="D140" s="10">
        <v>2</v>
      </c>
      <c r="E140" s="10" t="s">
        <v>52</v>
      </c>
      <c r="F140" s="10" t="s">
        <v>62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63</v>
      </c>
      <c r="F141" s="10" t="s">
        <v>64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65</v>
      </c>
      <c r="F142" s="10" t="s">
        <v>66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51</v>
      </c>
      <c r="F143" s="10" t="s">
        <v>67</v>
      </c>
      <c r="G143" s="10"/>
      <c r="H143" s="10"/>
      <c r="I143" s="65" t="s">
        <v>68</v>
      </c>
      <c r="J143" s="66"/>
      <c r="K143" s="66"/>
      <c r="L143" s="66"/>
      <c r="Q143" s="8" t="s">
        <v>69</v>
      </c>
    </row>
    <row r="144" ht="33" customHeight="1" spans="4:12">
      <c r="D144" s="10">
        <v>6</v>
      </c>
      <c r="E144" s="10" t="s">
        <v>52</v>
      </c>
      <c r="F144" s="10"/>
      <c r="G144" s="10"/>
      <c r="H144" s="10"/>
      <c r="I144" s="65" t="s">
        <v>70</v>
      </c>
      <c r="J144" s="66"/>
      <c r="K144" s="66"/>
      <c r="L144" s="66"/>
    </row>
    <row r="145" spans="4:12">
      <c r="D145" s="10">
        <v>7</v>
      </c>
      <c r="E145" s="10" t="s">
        <v>71</v>
      </c>
      <c r="F145" s="10" t="s">
        <v>72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73</v>
      </c>
      <c r="F146" s="10"/>
      <c r="G146" s="10"/>
      <c r="H146" s="10"/>
      <c r="I146" s="66" t="s">
        <v>74</v>
      </c>
      <c r="J146" s="66"/>
      <c r="K146" s="66"/>
      <c r="L146" s="66"/>
    </row>
    <row r="147" spans="4:12">
      <c r="D147" s="10">
        <v>9</v>
      </c>
      <c r="E147" s="10" t="s">
        <v>75</v>
      </c>
      <c r="F147" s="10"/>
      <c r="G147" s="10"/>
      <c r="H147" s="10"/>
      <c r="I147" s="66" t="s">
        <v>76</v>
      </c>
      <c r="J147" s="66"/>
      <c r="K147" s="66"/>
      <c r="L147" s="66"/>
    </row>
    <row r="148" spans="4:12">
      <c r="D148" s="10">
        <v>10</v>
      </c>
      <c r="E148" s="10" t="s">
        <v>77</v>
      </c>
      <c r="F148" s="10" t="s">
        <v>78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53</v>
      </c>
      <c r="F149" s="10"/>
      <c r="G149" s="10"/>
      <c r="H149" s="10"/>
      <c r="I149" s="66" t="s">
        <v>79</v>
      </c>
      <c r="J149" s="66"/>
      <c r="K149" s="66"/>
      <c r="L149" s="66"/>
    </row>
    <row r="150" spans="4:12">
      <c r="D150" s="10">
        <v>12</v>
      </c>
      <c r="E150" s="10" t="s">
        <v>80</v>
      </c>
      <c r="F150" s="10"/>
      <c r="G150" s="10"/>
      <c r="H150" s="10"/>
      <c r="I150" s="66" t="s">
        <v>81</v>
      </c>
      <c r="J150" s="66"/>
      <c r="K150" s="66"/>
      <c r="L150" s="66"/>
    </row>
    <row r="151" spans="4:12">
      <c r="D151" s="10">
        <v>13</v>
      </c>
      <c r="E151" s="10" t="s">
        <v>54</v>
      </c>
      <c r="F151" s="10"/>
      <c r="G151" s="10"/>
      <c r="H151" s="10"/>
      <c r="I151" s="66" t="s">
        <v>82</v>
      </c>
      <c r="J151" s="66"/>
      <c r="K151" s="66"/>
      <c r="L151" s="66"/>
    </row>
    <row r="156" spans="3:4">
      <c r="C156" s="8">
        <v>2</v>
      </c>
      <c r="D156" s="8" t="s">
        <v>17</v>
      </c>
    </row>
    <row r="157" spans="4:10">
      <c r="D157" s="29">
        <v>1</v>
      </c>
      <c r="E157" s="29" t="s">
        <v>83</v>
      </c>
      <c r="F157" s="29"/>
      <c r="G157" s="29"/>
      <c r="H157" s="29"/>
      <c r="I157" s="29"/>
      <c r="J157" s="29"/>
    </row>
    <row r="158" spans="4:10">
      <c r="D158" s="29"/>
      <c r="E158" s="28" t="s">
        <v>84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85</v>
      </c>
      <c r="F160" s="29"/>
      <c r="G160" s="29"/>
      <c r="H160" s="29"/>
      <c r="I160" s="29"/>
      <c r="J160" s="29"/>
    </row>
    <row r="161" spans="4:12">
      <c r="D161" s="29"/>
      <c r="E161" s="27" t="s">
        <v>86</v>
      </c>
      <c r="G161" s="29"/>
      <c r="H161" s="29"/>
      <c r="I161" s="29"/>
      <c r="J161" s="29"/>
      <c r="L161" s="67" t="s">
        <v>87</v>
      </c>
    </row>
    <row r="162" spans="4:10">
      <c r="D162" s="29"/>
      <c r="E162" s="27" t="s">
        <v>88</v>
      </c>
      <c r="F162" s="28" t="s">
        <v>89</v>
      </c>
      <c r="G162" s="29"/>
      <c r="H162" s="29"/>
      <c r="I162" s="8" t="s">
        <v>90</v>
      </c>
      <c r="J162" s="68"/>
    </row>
    <row r="163" spans="4:10">
      <c r="D163" s="29"/>
      <c r="E163" s="27" t="s">
        <v>91</v>
      </c>
      <c r="F163" s="28" t="s">
        <v>92</v>
      </c>
      <c r="G163" s="29"/>
      <c r="H163" s="29"/>
      <c r="I163" s="29"/>
      <c r="J163" s="29"/>
    </row>
    <row r="164" spans="4:36">
      <c r="D164" s="29">
        <v>3</v>
      </c>
      <c r="E164" s="62" t="s">
        <v>93</v>
      </c>
      <c r="F164" s="29"/>
      <c r="G164" s="29"/>
      <c r="H164" s="29"/>
      <c r="I164" s="29"/>
      <c r="J164" s="29"/>
      <c r="T164" s="18" t="s">
        <v>56</v>
      </c>
      <c r="U164" s="18" t="s">
        <v>94</v>
      </c>
      <c r="V164" s="18"/>
      <c r="W164" s="18"/>
      <c r="X164" s="18"/>
      <c r="Y164" s="18"/>
      <c r="Z164" s="18"/>
      <c r="AA164" s="70"/>
      <c r="AB164" s="70"/>
      <c r="AC164" s="18" t="s">
        <v>95</v>
      </c>
      <c r="AD164" s="18"/>
      <c r="AE164" s="18"/>
      <c r="AF164" s="18"/>
      <c r="AG164" s="18"/>
      <c r="AH164" s="18"/>
      <c r="AI164" s="18"/>
      <c r="AJ164" s="18"/>
    </row>
    <row r="165" spans="5:36">
      <c r="E165" s="61" t="s">
        <v>96</v>
      </c>
      <c r="M165" s="61" t="s">
        <v>97</v>
      </c>
      <c r="T165" s="10" t="s">
        <v>98</v>
      </c>
      <c r="U165" s="66" t="s">
        <v>99</v>
      </c>
      <c r="V165" s="66"/>
      <c r="W165" s="66"/>
      <c r="X165" s="66"/>
      <c r="Y165" s="66"/>
      <c r="Z165" s="66"/>
      <c r="AA165" s="27"/>
      <c r="AB165" s="27"/>
      <c r="AC165" s="71" t="s">
        <v>96</v>
      </c>
      <c r="AD165" s="71"/>
      <c r="AE165" s="71"/>
      <c r="AF165" s="71"/>
      <c r="AG165" s="71"/>
      <c r="AH165" s="71"/>
      <c r="AI165" s="71"/>
      <c r="AJ165" s="71"/>
    </row>
    <row r="166" spans="4:36">
      <c r="D166" s="8">
        <v>4</v>
      </c>
      <c r="E166" s="29" t="s">
        <v>18</v>
      </c>
      <c r="F166" s="29"/>
      <c r="G166" s="29"/>
      <c r="M166" s="61" t="s">
        <v>100</v>
      </c>
      <c r="Q166" s="61" t="s">
        <v>90</v>
      </c>
      <c r="T166" s="10" t="s">
        <v>101</v>
      </c>
      <c r="U166" s="66" t="s">
        <v>102</v>
      </c>
      <c r="V166" s="66"/>
      <c r="W166" s="66"/>
      <c r="X166" s="66"/>
      <c r="Y166" s="66"/>
      <c r="Z166" s="66"/>
      <c r="AA166" s="27"/>
      <c r="AB166" s="27"/>
      <c r="AC166" s="71" t="s">
        <v>103</v>
      </c>
      <c r="AD166" s="71"/>
      <c r="AE166" s="71"/>
      <c r="AF166" s="71"/>
      <c r="AG166" s="71"/>
      <c r="AH166" s="71"/>
      <c r="AI166" s="71"/>
      <c r="AJ166" s="71"/>
    </row>
    <row r="167" spans="5:36">
      <c r="E167" s="29">
        <v>1</v>
      </c>
      <c r="F167" s="29" t="s">
        <v>104</v>
      </c>
      <c r="G167" s="29"/>
      <c r="M167" s="61" t="s">
        <v>105</v>
      </c>
      <c r="T167" s="10" t="s">
        <v>106</v>
      </c>
      <c r="U167" s="66" t="s">
        <v>107</v>
      </c>
      <c r="V167" s="66"/>
      <c r="W167" s="66"/>
      <c r="X167" s="66"/>
      <c r="Y167" s="66"/>
      <c r="Z167" s="66"/>
      <c r="AA167" s="27"/>
      <c r="AB167" s="27"/>
      <c r="AC167" s="71" t="s">
        <v>108</v>
      </c>
      <c r="AD167" s="71"/>
      <c r="AE167" s="71"/>
      <c r="AF167" s="71"/>
      <c r="AG167" s="71"/>
      <c r="AH167" s="71"/>
      <c r="AI167" s="71"/>
      <c r="AJ167" s="71"/>
    </row>
    <row r="168" spans="5:36">
      <c r="E168" s="29"/>
      <c r="F168" s="29"/>
      <c r="G168" s="29"/>
      <c r="M168" s="61" t="s">
        <v>109</v>
      </c>
      <c r="T168" s="10" t="s">
        <v>110</v>
      </c>
      <c r="U168" s="66" t="s">
        <v>111</v>
      </c>
      <c r="V168" s="66"/>
      <c r="W168" s="66"/>
      <c r="X168" s="66"/>
      <c r="Y168" s="66"/>
      <c r="Z168" s="66"/>
      <c r="AA168" s="27"/>
      <c r="AB168" s="27"/>
      <c r="AC168" s="71"/>
      <c r="AD168" s="71"/>
      <c r="AE168" s="71"/>
      <c r="AF168" s="71"/>
      <c r="AG168" s="71"/>
      <c r="AH168" s="71"/>
      <c r="AI168" s="71"/>
      <c r="AJ168" s="71"/>
    </row>
    <row r="169" spans="5:36">
      <c r="E169" s="29">
        <v>2</v>
      </c>
      <c r="F169" s="29" t="s">
        <v>112</v>
      </c>
      <c r="G169" s="29"/>
      <c r="L169" s="8" t="s">
        <v>113</v>
      </c>
      <c r="M169" s="61" t="s">
        <v>114</v>
      </c>
      <c r="T169" s="10" t="s">
        <v>115</v>
      </c>
      <c r="U169" s="66" t="s">
        <v>116</v>
      </c>
      <c r="V169" s="66"/>
      <c r="W169" s="66"/>
      <c r="X169" s="66"/>
      <c r="Y169" s="66"/>
      <c r="Z169" s="66"/>
      <c r="AA169" s="27"/>
      <c r="AB169" s="27"/>
      <c r="AC169" s="71" t="s">
        <v>117</v>
      </c>
      <c r="AD169" s="71"/>
      <c r="AE169" s="71"/>
      <c r="AF169" s="71"/>
      <c r="AG169" s="71"/>
      <c r="AH169" s="71"/>
      <c r="AI169" s="71"/>
      <c r="AJ169" s="71"/>
    </row>
    <row r="170" spans="5:36">
      <c r="E170" s="29"/>
      <c r="F170" s="29"/>
      <c r="G170" s="29"/>
      <c r="T170" s="10" t="s">
        <v>118</v>
      </c>
      <c r="U170" s="66" t="s">
        <v>119</v>
      </c>
      <c r="V170" s="66"/>
      <c r="W170" s="66"/>
      <c r="X170" s="66"/>
      <c r="Y170" s="66"/>
      <c r="Z170" s="66"/>
      <c r="AA170" s="27"/>
      <c r="AB170" s="27"/>
      <c r="AC170" s="71"/>
      <c r="AD170" s="71"/>
      <c r="AE170" s="71"/>
      <c r="AF170" s="71"/>
      <c r="AG170" s="71"/>
      <c r="AH170" s="71"/>
      <c r="AI170" s="71"/>
      <c r="AJ170" s="71"/>
    </row>
    <row r="171" spans="5:36">
      <c r="E171" s="29">
        <v>3</v>
      </c>
      <c r="F171" s="29" t="s">
        <v>120</v>
      </c>
      <c r="G171" s="29"/>
      <c r="L171" s="67" t="s">
        <v>121</v>
      </c>
      <c r="T171" s="10" t="s">
        <v>122</v>
      </c>
      <c r="U171" s="66" t="s">
        <v>123</v>
      </c>
      <c r="V171" s="66"/>
      <c r="W171" s="66"/>
      <c r="X171" s="66"/>
      <c r="Y171" s="66"/>
      <c r="Z171" s="66"/>
      <c r="AA171" s="27"/>
      <c r="AB171" s="27"/>
      <c r="AC171" s="71"/>
      <c r="AD171" s="71"/>
      <c r="AE171" s="71"/>
      <c r="AF171" s="71"/>
      <c r="AG171" s="71"/>
      <c r="AH171" s="71"/>
      <c r="AI171" s="71"/>
      <c r="AJ171" s="71"/>
    </row>
    <row r="172" spans="5:36">
      <c r="E172" s="29"/>
      <c r="F172" s="27"/>
      <c r="G172" s="29"/>
      <c r="T172" s="10" t="s">
        <v>124</v>
      </c>
      <c r="U172" s="66" t="s">
        <v>125</v>
      </c>
      <c r="V172" s="66"/>
      <c r="W172" s="66"/>
      <c r="X172" s="66"/>
      <c r="Y172" s="66"/>
      <c r="Z172" s="66"/>
      <c r="AA172" s="27"/>
      <c r="AB172" s="27"/>
      <c r="AC172" s="71"/>
      <c r="AD172" s="71"/>
      <c r="AE172" s="71"/>
      <c r="AF172" s="71"/>
      <c r="AG172" s="71"/>
      <c r="AH172" s="71"/>
      <c r="AI172" s="71"/>
      <c r="AJ172" s="71"/>
    </row>
    <row r="173" spans="5:36">
      <c r="E173" s="29"/>
      <c r="F173" s="27"/>
      <c r="G173" s="29"/>
      <c r="O173" s="69"/>
      <c r="T173" s="10" t="s">
        <v>126</v>
      </c>
      <c r="U173" s="66" t="s">
        <v>127</v>
      </c>
      <c r="V173" s="66"/>
      <c r="W173" s="66"/>
      <c r="X173" s="66"/>
      <c r="Y173" s="66"/>
      <c r="Z173" s="66"/>
      <c r="AA173" s="27"/>
      <c r="AB173" s="27"/>
      <c r="AC173" s="71" t="s">
        <v>109</v>
      </c>
      <c r="AD173" s="71"/>
      <c r="AE173" s="71"/>
      <c r="AF173" s="71"/>
      <c r="AG173" s="71"/>
      <c r="AH173" s="71"/>
      <c r="AI173" s="71"/>
      <c r="AJ173" s="71"/>
    </row>
    <row r="174" spans="4:36">
      <c r="D174" s="8">
        <v>5</v>
      </c>
      <c r="E174" s="8" t="s">
        <v>128</v>
      </c>
      <c r="F174" s="27"/>
      <c r="G174" s="29"/>
      <c r="T174" s="10" t="s">
        <v>129</v>
      </c>
      <c r="U174" s="66" t="s">
        <v>130</v>
      </c>
      <c r="V174" s="66"/>
      <c r="W174" s="66"/>
      <c r="X174" s="66"/>
      <c r="Y174" s="66"/>
      <c r="Z174" s="66"/>
      <c r="AA174" s="27"/>
      <c r="AB174" s="27"/>
      <c r="AC174" s="71" t="s">
        <v>114</v>
      </c>
      <c r="AD174" s="71"/>
      <c r="AE174" s="71"/>
      <c r="AF174" s="71"/>
      <c r="AG174" s="71"/>
      <c r="AH174" s="71"/>
      <c r="AI174" s="71"/>
      <c r="AJ174" s="71"/>
    </row>
    <row r="175" spans="5:36">
      <c r="E175" s="8">
        <v>1</v>
      </c>
      <c r="F175" s="8" t="s">
        <v>131</v>
      </c>
      <c r="T175" s="10"/>
      <c r="U175" s="10"/>
      <c r="V175" s="10"/>
      <c r="W175" s="10"/>
      <c r="X175" s="10"/>
      <c r="Y175" s="10"/>
      <c r="Z175" s="10"/>
      <c r="AA175" s="15"/>
      <c r="AB175" s="15"/>
      <c r="AC175" s="71"/>
      <c r="AD175" s="71"/>
      <c r="AE175" s="71"/>
      <c r="AF175" s="71"/>
      <c r="AG175" s="71"/>
      <c r="AH175" s="71"/>
      <c r="AI175" s="71"/>
      <c r="AJ175" s="71"/>
    </row>
    <row r="176" spans="6:36">
      <c r="F176" s="8" t="s">
        <v>132</v>
      </c>
      <c r="T176" s="10"/>
      <c r="U176" s="10"/>
      <c r="V176" s="10"/>
      <c r="W176" s="10"/>
      <c r="X176" s="10"/>
      <c r="Y176" s="10"/>
      <c r="Z176" s="10"/>
      <c r="AA176" s="15"/>
      <c r="AB176" s="15"/>
      <c r="AC176" s="71"/>
      <c r="AD176" s="71"/>
      <c r="AE176" s="71"/>
      <c r="AF176" s="71"/>
      <c r="AG176" s="71"/>
      <c r="AH176" s="71"/>
      <c r="AI176" s="71"/>
      <c r="AJ176" s="71"/>
    </row>
    <row r="177" spans="8:36">
      <c r="H177" s="8" t="s">
        <v>133</v>
      </c>
      <c r="T177" s="10"/>
      <c r="U177" s="10"/>
      <c r="V177" s="10"/>
      <c r="W177" s="10"/>
      <c r="X177" s="10"/>
      <c r="Y177" s="10"/>
      <c r="Z177" s="10"/>
      <c r="AA177" s="15"/>
      <c r="AB177" s="15"/>
      <c r="AC177" s="71"/>
      <c r="AD177" s="71"/>
      <c r="AE177" s="71"/>
      <c r="AF177" s="71"/>
      <c r="AG177" s="71"/>
      <c r="AH177" s="71"/>
      <c r="AI177" s="71"/>
      <c r="AJ177" s="71"/>
    </row>
    <row r="178" spans="5:36">
      <c r="E178" s="8">
        <v>2</v>
      </c>
      <c r="F178" s="18" t="s">
        <v>134</v>
      </c>
      <c r="G178" s="18" t="s">
        <v>131</v>
      </c>
      <c r="H178" s="18" t="s">
        <v>135</v>
      </c>
      <c r="I178" s="18" t="s">
        <v>136</v>
      </c>
      <c r="T178" s="10"/>
      <c r="U178" s="10"/>
      <c r="V178" s="10"/>
      <c r="W178" s="10"/>
      <c r="X178" s="10"/>
      <c r="Y178" s="10"/>
      <c r="Z178" s="10"/>
      <c r="AA178" s="15"/>
      <c r="AB178" s="15"/>
      <c r="AC178" s="71"/>
      <c r="AD178" s="71"/>
      <c r="AE178" s="71"/>
      <c r="AF178" s="71"/>
      <c r="AG178" s="71"/>
      <c r="AH178" s="71"/>
      <c r="AI178" s="71"/>
      <c r="AJ178" s="71"/>
    </row>
    <row r="179" spans="6:36">
      <c r="F179" s="10">
        <v>1</v>
      </c>
      <c r="G179" s="63" t="s">
        <v>137</v>
      </c>
      <c r="H179" s="10" t="s">
        <v>138</v>
      </c>
      <c r="I179" s="10" t="s">
        <v>139</v>
      </c>
      <c r="T179" s="10"/>
      <c r="U179" s="10"/>
      <c r="V179" s="10"/>
      <c r="W179" s="10"/>
      <c r="X179" s="10"/>
      <c r="Y179" s="10"/>
      <c r="Z179" s="10"/>
      <c r="AA179" s="15"/>
      <c r="AB179" s="15"/>
      <c r="AC179" s="71"/>
      <c r="AD179" s="71"/>
      <c r="AE179" s="71"/>
      <c r="AF179" s="71"/>
      <c r="AG179" s="71"/>
      <c r="AH179" s="71"/>
      <c r="AI179" s="71"/>
      <c r="AJ179" s="71"/>
    </row>
    <row r="180" spans="6:36">
      <c r="F180" s="10">
        <v>2</v>
      </c>
      <c r="G180" s="10" t="s">
        <v>140</v>
      </c>
      <c r="H180" s="10" t="s">
        <v>141</v>
      </c>
      <c r="I180" s="10" t="s">
        <v>142</v>
      </c>
      <c r="T180" s="10"/>
      <c r="U180" s="10"/>
      <c r="V180" s="10"/>
      <c r="W180" s="10"/>
      <c r="X180" s="10"/>
      <c r="Y180" s="10"/>
      <c r="Z180" s="10"/>
      <c r="AA180" s="15"/>
      <c r="AB180" s="15"/>
      <c r="AC180" s="71"/>
      <c r="AD180" s="71"/>
      <c r="AE180" s="71"/>
      <c r="AF180" s="71"/>
      <c r="AG180" s="71"/>
      <c r="AH180" s="71"/>
      <c r="AI180" s="71"/>
      <c r="AJ180" s="71"/>
    </row>
    <row r="181" spans="6:36">
      <c r="F181" s="10">
        <v>3</v>
      </c>
      <c r="G181" s="10" t="s">
        <v>143</v>
      </c>
      <c r="H181" s="10" t="s">
        <v>144</v>
      </c>
      <c r="I181" s="10" t="s">
        <v>145</v>
      </c>
      <c r="T181" s="10"/>
      <c r="U181" s="10"/>
      <c r="V181" s="10"/>
      <c r="W181" s="10"/>
      <c r="X181" s="10"/>
      <c r="Y181" s="10"/>
      <c r="Z181" s="10"/>
      <c r="AA181" s="15"/>
      <c r="AB181" s="15"/>
      <c r="AC181" s="71"/>
      <c r="AD181" s="71"/>
      <c r="AE181" s="71"/>
      <c r="AF181" s="71"/>
      <c r="AG181" s="71"/>
      <c r="AH181" s="71"/>
      <c r="AI181" s="71"/>
      <c r="AJ181" s="71"/>
    </row>
    <row r="182" spans="6:36">
      <c r="F182" s="10">
        <v>4</v>
      </c>
      <c r="G182" s="10" t="s">
        <v>146</v>
      </c>
      <c r="H182" s="10" t="s">
        <v>147</v>
      </c>
      <c r="I182" s="10" t="s">
        <v>148</v>
      </c>
      <c r="T182" s="10"/>
      <c r="U182" s="10"/>
      <c r="V182" s="10"/>
      <c r="W182" s="10"/>
      <c r="X182" s="10"/>
      <c r="Y182" s="10"/>
      <c r="Z182" s="10"/>
      <c r="AA182" s="15"/>
      <c r="AB182" s="15"/>
      <c r="AC182" s="71"/>
      <c r="AD182" s="71"/>
      <c r="AE182" s="71"/>
      <c r="AF182" s="71"/>
      <c r="AG182" s="71"/>
      <c r="AH182" s="71"/>
      <c r="AI182" s="71"/>
      <c r="AJ182" s="71"/>
    </row>
    <row r="183" spans="6:26">
      <c r="F183" s="10">
        <v>5</v>
      </c>
      <c r="G183" s="10" t="s">
        <v>149</v>
      </c>
      <c r="H183" s="10" t="s">
        <v>150</v>
      </c>
      <c r="I183" s="10" t="s">
        <v>151</v>
      </c>
      <c r="U183" s="66"/>
      <c r="V183" s="66"/>
      <c r="W183" s="66"/>
      <c r="X183" s="66"/>
      <c r="Y183" s="66"/>
      <c r="Z183" s="66"/>
    </row>
    <row r="184" spans="6:9">
      <c r="F184" s="10">
        <v>6</v>
      </c>
      <c r="G184" s="10" t="s">
        <v>152</v>
      </c>
      <c r="H184" s="10" t="s">
        <v>153</v>
      </c>
      <c r="I184" s="10" t="s">
        <v>154</v>
      </c>
    </row>
    <row r="185" spans="4:8">
      <c r="D185" s="8">
        <v>6</v>
      </c>
      <c r="E185" s="64" t="s">
        <v>155</v>
      </c>
      <c r="F185" s="10"/>
      <c r="G185" s="10"/>
      <c r="H185" s="10"/>
    </row>
    <row r="187" spans="3:10">
      <c r="C187" s="8">
        <v>2.1</v>
      </c>
      <c r="D187" s="8" t="s">
        <v>156</v>
      </c>
      <c r="I187" s="8">
        <v>2.2</v>
      </c>
      <c r="J187" s="8" t="s">
        <v>157</v>
      </c>
    </row>
    <row r="230" spans="3:4">
      <c r="C230" s="8">
        <v>3</v>
      </c>
      <c r="D230" s="8" t="s">
        <v>158</v>
      </c>
    </row>
    <row r="231" spans="4:6">
      <c r="D231" s="72" t="s">
        <v>159</v>
      </c>
      <c r="F231" s="29"/>
    </row>
    <row r="232" spans="4:6">
      <c r="D232" s="73" t="s">
        <v>160</v>
      </c>
      <c r="F232" s="29"/>
    </row>
    <row r="233" spans="4:7">
      <c r="D233" s="74" t="s">
        <v>161</v>
      </c>
      <c r="F233" s="43"/>
      <c r="G233" s="57"/>
    </row>
    <row r="235" spans="3:10">
      <c r="C235" s="8">
        <v>3.1</v>
      </c>
      <c r="D235" s="8" t="s">
        <v>162</v>
      </c>
      <c r="I235" s="8">
        <v>3.2</v>
      </c>
      <c r="J235" s="8" t="s">
        <v>163</v>
      </c>
    </row>
    <row r="278" spans="4:13">
      <c r="D278" s="18" t="s">
        <v>55</v>
      </c>
      <c r="E278" s="18" t="s">
        <v>56</v>
      </c>
      <c r="F278" s="18" t="s">
        <v>57</v>
      </c>
      <c r="G278" s="18"/>
      <c r="H278" s="18"/>
      <c r="I278" s="18" t="s">
        <v>58</v>
      </c>
      <c r="J278" s="18"/>
      <c r="K278" s="18"/>
      <c r="L278" s="18"/>
      <c r="M278" s="18" t="s">
        <v>59</v>
      </c>
    </row>
    <row r="279" spans="4:12">
      <c r="D279" s="10">
        <v>1</v>
      </c>
      <c r="E279" s="10" t="s">
        <v>164</v>
      </c>
      <c r="F279" s="10"/>
      <c r="G279" s="10"/>
      <c r="H279" s="10"/>
      <c r="I279" s="65" t="s">
        <v>165</v>
      </c>
      <c r="J279" s="66"/>
      <c r="K279" s="66"/>
      <c r="L279" s="66"/>
    </row>
    <row r="280" spans="4:12">
      <c r="D280" s="10">
        <v>2</v>
      </c>
      <c r="E280" s="10" t="s">
        <v>166</v>
      </c>
      <c r="F280" s="10"/>
      <c r="G280" s="10"/>
      <c r="H280" s="10"/>
      <c r="I280" s="66" t="s">
        <v>167</v>
      </c>
      <c r="J280" s="66"/>
      <c r="K280" s="66"/>
      <c r="L280" s="66"/>
    </row>
    <row r="281" spans="4:12">
      <c r="D281" s="10">
        <v>3</v>
      </c>
      <c r="E281" s="10" t="s">
        <v>168</v>
      </c>
      <c r="F281" s="10" t="s">
        <v>169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170</v>
      </c>
      <c r="F282" s="10"/>
      <c r="G282" s="10"/>
      <c r="H282" s="10"/>
      <c r="I282" s="65" t="s">
        <v>171</v>
      </c>
      <c r="J282" s="66"/>
      <c r="K282" s="66"/>
      <c r="L282" s="66"/>
    </row>
    <row r="283" spans="4:12">
      <c r="D283" s="10">
        <v>5</v>
      </c>
      <c r="E283" s="10" t="s">
        <v>172</v>
      </c>
      <c r="F283" s="10"/>
      <c r="G283" s="10"/>
      <c r="H283" s="10"/>
      <c r="I283" s="66" t="s">
        <v>173</v>
      </c>
      <c r="J283" s="66"/>
      <c r="K283" s="66"/>
      <c r="L283" s="66"/>
    </row>
    <row r="284" spans="4:12">
      <c r="D284" s="10">
        <v>6</v>
      </c>
      <c r="E284" s="10" t="s">
        <v>174</v>
      </c>
      <c r="F284" s="10" t="s">
        <v>175</v>
      </c>
      <c r="G284" s="10"/>
      <c r="H284" s="10"/>
      <c r="I284" s="66" t="s">
        <v>176</v>
      </c>
      <c r="J284" s="66"/>
      <c r="K284" s="66"/>
      <c r="L284" s="66"/>
    </row>
    <row r="285" spans="4:12">
      <c r="D285" s="10">
        <v>7</v>
      </c>
      <c r="E285" s="10" t="s">
        <v>21</v>
      </c>
      <c r="F285" s="10" t="s">
        <v>177</v>
      </c>
      <c r="G285" s="10"/>
      <c r="H285" s="10"/>
      <c r="I285" s="66" t="s">
        <v>176</v>
      </c>
      <c r="J285" s="66"/>
      <c r="K285" s="66"/>
      <c r="L285" s="66"/>
    </row>
    <row r="286" spans="4:12">
      <c r="D286" s="10">
        <v>8</v>
      </c>
      <c r="E286" s="10" t="s">
        <v>178</v>
      </c>
      <c r="F286" s="10" t="s">
        <v>179</v>
      </c>
      <c r="G286" s="10"/>
      <c r="H286" s="10"/>
      <c r="I286" s="66" t="s">
        <v>180</v>
      </c>
      <c r="J286" s="66"/>
      <c r="K286" s="66"/>
      <c r="L286" s="66"/>
    </row>
    <row r="287" spans="4:12">
      <c r="D287" s="10">
        <v>9</v>
      </c>
      <c r="E287" s="10" t="s">
        <v>128</v>
      </c>
      <c r="F287" s="10"/>
      <c r="G287" s="10"/>
      <c r="H287" s="10"/>
      <c r="I287" s="66" t="s">
        <v>181</v>
      </c>
      <c r="J287" s="66"/>
      <c r="K287" s="66"/>
      <c r="L287" s="66"/>
    </row>
    <row r="288" spans="4:12">
      <c r="D288" s="10">
        <v>10</v>
      </c>
      <c r="E288" s="10" t="s">
        <v>182</v>
      </c>
      <c r="F288" s="10"/>
      <c r="G288" s="10"/>
      <c r="H288" s="10"/>
      <c r="I288" s="66" t="s">
        <v>183</v>
      </c>
      <c r="J288" s="66"/>
      <c r="K288" s="66"/>
      <c r="L288" s="66"/>
    </row>
    <row r="289" spans="4:12">
      <c r="D289" s="10">
        <v>11</v>
      </c>
      <c r="E289" s="10" t="s">
        <v>184</v>
      </c>
      <c r="F289" s="10" t="s">
        <v>185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186</v>
      </c>
      <c r="F290" s="10"/>
      <c r="G290" s="10"/>
      <c r="H290" s="10"/>
      <c r="I290" s="66" t="s">
        <v>187</v>
      </c>
      <c r="J290" s="66"/>
      <c r="K290" s="66"/>
      <c r="L290" s="66"/>
    </row>
    <row r="291" spans="4:12">
      <c r="D291" s="10">
        <v>13</v>
      </c>
      <c r="E291" s="10" t="s">
        <v>188</v>
      </c>
      <c r="F291" s="10" t="s">
        <v>189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190</v>
      </c>
      <c r="F292" s="10" t="s">
        <v>191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192</v>
      </c>
      <c r="F293" s="10"/>
      <c r="G293" s="10"/>
      <c r="H293" s="10"/>
      <c r="I293" s="66" t="s">
        <v>193</v>
      </c>
      <c r="J293" s="66"/>
      <c r="K293" s="66"/>
      <c r="L293" s="66"/>
    </row>
    <row r="294" spans="4:12">
      <c r="D294" s="10">
        <v>16</v>
      </c>
      <c r="E294" s="10" t="s">
        <v>194</v>
      </c>
      <c r="F294" s="10"/>
      <c r="G294" s="10"/>
      <c r="H294" s="10"/>
      <c r="I294" s="66" t="s">
        <v>195</v>
      </c>
      <c r="J294" s="66"/>
      <c r="K294" s="66"/>
      <c r="L294" s="66"/>
    </row>
    <row r="295" spans="4:12">
      <c r="D295" s="10">
        <v>17</v>
      </c>
      <c r="E295" s="10" t="s">
        <v>196</v>
      </c>
      <c r="F295" s="10" t="s">
        <v>197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162</v>
      </c>
      <c r="F296" s="10"/>
      <c r="G296" s="10"/>
      <c r="H296" s="10"/>
      <c r="I296" s="65" t="s">
        <v>198</v>
      </c>
      <c r="J296" s="66"/>
      <c r="K296" s="66"/>
      <c r="L296" s="66"/>
    </row>
    <row r="297" ht="31" customHeight="1" spans="4:12">
      <c r="D297" s="10">
        <v>19</v>
      </c>
      <c r="E297" s="10" t="s">
        <v>163</v>
      </c>
      <c r="F297" s="10"/>
      <c r="G297" s="10"/>
      <c r="H297" s="10"/>
      <c r="I297" s="65" t="s">
        <v>199</v>
      </c>
      <c r="J297" s="66"/>
      <c r="K297" s="66"/>
      <c r="L297" s="66"/>
    </row>
    <row r="301" spans="3:4">
      <c r="C301" s="8">
        <v>4</v>
      </c>
      <c r="D301" s="8" t="s">
        <v>200</v>
      </c>
    </row>
    <row r="302" spans="4:5">
      <c r="D302" s="29">
        <v>1</v>
      </c>
      <c r="E302" s="8" t="s">
        <v>201</v>
      </c>
    </row>
    <row r="303" spans="5:8">
      <c r="E303" s="29" t="s">
        <v>202</v>
      </c>
      <c r="F303" s="29"/>
      <c r="G303" s="29"/>
      <c r="H303" s="29"/>
    </row>
    <row r="304" spans="5:9">
      <c r="E304" s="18" t="s">
        <v>55</v>
      </c>
      <c r="F304" s="18" t="s">
        <v>203</v>
      </c>
      <c r="G304" s="18" t="s">
        <v>204</v>
      </c>
      <c r="H304" s="18" t="s">
        <v>205</v>
      </c>
      <c r="I304" s="79" t="s">
        <v>206</v>
      </c>
    </row>
    <row r="305" spans="5:11">
      <c r="E305" s="15">
        <v>1</v>
      </c>
      <c r="F305" s="10" t="s">
        <v>207</v>
      </c>
      <c r="G305" s="15">
        <v>100</v>
      </c>
      <c r="H305" s="19" t="s">
        <v>208</v>
      </c>
      <c r="I305" s="16">
        <v>50</v>
      </c>
      <c r="J305" s="10"/>
      <c r="K305" s="10"/>
    </row>
    <row r="306" spans="5:11">
      <c r="E306" s="15">
        <v>2</v>
      </c>
      <c r="F306" s="15" t="s">
        <v>209</v>
      </c>
      <c r="G306" s="15">
        <v>150</v>
      </c>
      <c r="H306" s="19" t="s">
        <v>142</v>
      </c>
      <c r="I306" s="16">
        <v>100</v>
      </c>
      <c r="J306" s="10"/>
      <c r="K306" s="80" t="s">
        <v>210</v>
      </c>
    </row>
    <row r="307" spans="5:11">
      <c r="E307" s="15">
        <v>3</v>
      </c>
      <c r="F307" s="15" t="s">
        <v>211</v>
      </c>
      <c r="G307" s="15">
        <v>200</v>
      </c>
      <c r="H307" s="19" t="s">
        <v>145</v>
      </c>
      <c r="I307" s="16">
        <v>150</v>
      </c>
      <c r="J307" s="10"/>
      <c r="K307" s="10"/>
    </row>
    <row r="308" spans="5:11">
      <c r="E308" s="15">
        <v>4</v>
      </c>
      <c r="F308" s="15" t="s">
        <v>212</v>
      </c>
      <c r="G308" s="15">
        <v>250</v>
      </c>
      <c r="H308" s="19" t="s">
        <v>148</v>
      </c>
      <c r="I308" s="16">
        <v>200</v>
      </c>
      <c r="J308" s="10"/>
      <c r="K308" s="10"/>
    </row>
    <row r="309" spans="5:11">
      <c r="E309" s="15">
        <v>5</v>
      </c>
      <c r="F309" s="15" t="s">
        <v>213</v>
      </c>
      <c r="G309" s="15">
        <v>300</v>
      </c>
      <c r="H309" s="19" t="s">
        <v>151</v>
      </c>
      <c r="I309" s="16">
        <v>250</v>
      </c>
      <c r="J309" s="10"/>
      <c r="K309" s="10"/>
    </row>
    <row r="310" spans="5:11">
      <c r="E310" s="15">
        <v>6</v>
      </c>
      <c r="F310" s="15" t="s">
        <v>214</v>
      </c>
      <c r="G310" s="15">
        <v>350</v>
      </c>
      <c r="H310" s="19" t="s">
        <v>215</v>
      </c>
      <c r="I310" s="16">
        <v>300</v>
      </c>
      <c r="J310" s="10"/>
      <c r="K310" s="10"/>
    </row>
    <row r="311" spans="5:11">
      <c r="E311" s="15">
        <v>7</v>
      </c>
      <c r="F311" s="15" t="s">
        <v>216</v>
      </c>
      <c r="G311" s="15">
        <v>400</v>
      </c>
      <c r="H311" s="10" t="s">
        <v>154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217</v>
      </c>
      <c r="F315" s="29"/>
      <c r="G315" s="29"/>
      <c r="H315" s="29"/>
      <c r="I315" s="29"/>
      <c r="J315" s="29"/>
      <c r="K315" s="29"/>
    </row>
    <row r="316" spans="5:11">
      <c r="E316" s="75" t="s">
        <v>218</v>
      </c>
      <c r="F316" s="75"/>
      <c r="G316" s="75"/>
      <c r="H316" s="75"/>
      <c r="I316" s="75"/>
      <c r="J316" s="75"/>
      <c r="K316" s="75"/>
    </row>
    <row r="317" spans="5:11">
      <c r="E317" s="76" t="s">
        <v>55</v>
      </c>
      <c r="F317" s="76" t="s">
        <v>164</v>
      </c>
      <c r="G317" s="76" t="s">
        <v>219</v>
      </c>
      <c r="H317" s="76" t="s">
        <v>220</v>
      </c>
      <c r="I317" s="76"/>
      <c r="J317" s="76"/>
      <c r="K317" s="76" t="s">
        <v>221</v>
      </c>
    </row>
    <row r="318" spans="5:11">
      <c r="E318" s="77">
        <v>1</v>
      </c>
      <c r="F318" s="10" t="s">
        <v>207</v>
      </c>
      <c r="G318" s="77">
        <v>100</v>
      </c>
      <c r="H318" s="77" t="s">
        <v>207</v>
      </c>
      <c r="I318" s="77" t="s">
        <v>207</v>
      </c>
      <c r="J318" s="77" t="s">
        <v>207</v>
      </c>
      <c r="K318" s="78"/>
    </row>
    <row r="319" spans="5:11">
      <c r="E319" s="77">
        <v>2</v>
      </c>
      <c r="F319" s="15" t="s">
        <v>209</v>
      </c>
      <c r="G319" s="78">
        <v>150</v>
      </c>
      <c r="H319" s="77" t="s">
        <v>222</v>
      </c>
      <c r="I319" s="81" t="s">
        <v>223</v>
      </c>
      <c r="J319" s="81" t="s">
        <v>224</v>
      </c>
      <c r="K319" s="78">
        <v>3</v>
      </c>
    </row>
    <row r="320" spans="5:11">
      <c r="E320" s="77">
        <v>3</v>
      </c>
      <c r="F320" s="15" t="s">
        <v>211</v>
      </c>
      <c r="G320" s="77">
        <v>200</v>
      </c>
      <c r="H320" s="77" t="s">
        <v>225</v>
      </c>
      <c r="I320" s="81" t="s">
        <v>226</v>
      </c>
      <c r="J320" s="81" t="s">
        <v>227</v>
      </c>
      <c r="K320" s="78">
        <f>K319*3</f>
        <v>9</v>
      </c>
    </row>
    <row r="321" spans="5:11">
      <c r="E321" s="77">
        <v>4</v>
      </c>
      <c r="F321" s="15" t="s">
        <v>212</v>
      </c>
      <c r="G321" s="78">
        <v>250</v>
      </c>
      <c r="H321" s="77" t="s">
        <v>228</v>
      </c>
      <c r="I321" s="81" t="s">
        <v>229</v>
      </c>
      <c r="J321" s="81" t="s">
        <v>230</v>
      </c>
      <c r="K321" s="78">
        <f>K320*3</f>
        <v>27</v>
      </c>
    </row>
    <row r="322" spans="5:11">
      <c r="E322" s="77">
        <v>5</v>
      </c>
      <c r="F322" s="15" t="s">
        <v>213</v>
      </c>
      <c r="G322" s="77">
        <v>300</v>
      </c>
      <c r="H322" s="77" t="s">
        <v>231</v>
      </c>
      <c r="I322" s="81" t="s">
        <v>232</v>
      </c>
      <c r="J322" s="81" t="s">
        <v>233</v>
      </c>
      <c r="K322" s="78">
        <f>K321*4</f>
        <v>108</v>
      </c>
    </row>
    <row r="323" spans="5:11">
      <c r="E323" s="77">
        <v>6</v>
      </c>
      <c r="F323" s="15" t="s">
        <v>214</v>
      </c>
      <c r="G323" s="78">
        <v>350</v>
      </c>
      <c r="H323" s="77" t="s">
        <v>234</v>
      </c>
      <c r="I323" s="81" t="s">
        <v>235</v>
      </c>
      <c r="J323" s="81" t="s">
        <v>236</v>
      </c>
      <c r="K323" s="78">
        <f>K322*5</f>
        <v>540</v>
      </c>
    </row>
    <row r="324" spans="5:11">
      <c r="E324" s="40">
        <v>7</v>
      </c>
      <c r="F324" s="15" t="s">
        <v>216</v>
      </c>
      <c r="G324" s="78">
        <v>400</v>
      </c>
      <c r="H324" s="77" t="s">
        <v>237</v>
      </c>
      <c r="I324" s="81" t="s">
        <v>238</v>
      </c>
      <c r="J324" s="81" t="s">
        <v>239</v>
      </c>
      <c r="K324" s="40">
        <f>K323*6</f>
        <v>3240</v>
      </c>
    </row>
    <row r="325" spans="5:11">
      <c r="E325" s="78"/>
      <c r="F325" s="37"/>
      <c r="G325" s="37"/>
      <c r="H325" s="29"/>
      <c r="I325" s="40"/>
      <c r="J325" s="40"/>
      <c r="K325" s="40"/>
    </row>
    <row r="326" spans="5:11">
      <c r="E326" s="29" t="s">
        <v>240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241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2" t="s">
        <v>242</v>
      </c>
      <c r="G329" s="82"/>
      <c r="H329" s="29"/>
      <c r="I329" s="29"/>
      <c r="J329" s="29"/>
      <c r="K329" s="29"/>
    </row>
    <row r="330" spans="5:11">
      <c r="E330" s="29"/>
      <c r="F330" s="82">
        <v>1</v>
      </c>
      <c r="G330" s="82" t="s">
        <v>243</v>
      </c>
      <c r="H330" s="29"/>
      <c r="I330" s="29"/>
      <c r="J330" s="29"/>
      <c r="K330" s="29"/>
    </row>
    <row r="331" spans="5:11">
      <c r="E331" s="29"/>
      <c r="F331" s="82">
        <v>2</v>
      </c>
      <c r="G331" s="82" t="s">
        <v>244</v>
      </c>
      <c r="H331" s="29"/>
      <c r="I331" s="29"/>
      <c r="J331" s="29"/>
      <c r="K331" s="29"/>
    </row>
    <row r="332" spans="5:11">
      <c r="E332" s="29"/>
      <c r="F332" s="82">
        <v>3</v>
      </c>
      <c r="G332" s="82" t="s">
        <v>245</v>
      </c>
      <c r="H332" s="29"/>
      <c r="I332" s="29"/>
      <c r="J332" s="29"/>
      <c r="K332" s="29"/>
    </row>
    <row r="333" spans="5:11">
      <c r="E333" s="29"/>
      <c r="F333" s="82">
        <v>4</v>
      </c>
      <c r="G333" s="82" t="s">
        <v>246</v>
      </c>
      <c r="H333" s="29"/>
      <c r="I333" s="29"/>
      <c r="J333" s="29"/>
      <c r="K333" s="29"/>
    </row>
    <row r="334" spans="5:11">
      <c r="E334" s="29"/>
      <c r="F334" s="82">
        <v>5</v>
      </c>
      <c r="G334" s="83" t="s">
        <v>247</v>
      </c>
      <c r="H334" s="29"/>
      <c r="I334" s="29"/>
      <c r="J334" s="29"/>
      <c r="K334" s="29"/>
    </row>
    <row r="336" spans="5:5">
      <c r="E336" s="8" t="s">
        <v>248</v>
      </c>
    </row>
    <row r="338" spans="3:17">
      <c r="C338" s="8">
        <v>4.1</v>
      </c>
      <c r="D338" s="8" t="s">
        <v>249</v>
      </c>
      <c r="I338" s="8">
        <v>4.2</v>
      </c>
      <c r="J338" s="8" t="s">
        <v>250</v>
      </c>
      <c r="P338" s="8">
        <v>4.3</v>
      </c>
      <c r="Q338" s="8" t="s">
        <v>251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252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55</v>
      </c>
      <c r="E423" s="18" t="s">
        <v>56</v>
      </c>
      <c r="F423" s="18" t="s">
        <v>57</v>
      </c>
      <c r="G423" s="18"/>
      <c r="H423" s="18"/>
      <c r="I423" s="18" t="s">
        <v>58</v>
      </c>
      <c r="J423" s="18"/>
      <c r="K423" s="18"/>
      <c r="L423" s="18"/>
      <c r="M423" s="18" t="s">
        <v>59</v>
      </c>
    </row>
    <row r="424" spans="4:12">
      <c r="D424" s="10">
        <v>1</v>
      </c>
      <c r="E424" s="10" t="s">
        <v>253</v>
      </c>
      <c r="F424" s="10"/>
      <c r="G424" s="10"/>
      <c r="H424" s="10"/>
      <c r="I424" s="65" t="s">
        <v>254</v>
      </c>
      <c r="J424" s="66"/>
      <c r="K424" s="66"/>
      <c r="L424" s="66"/>
    </row>
    <row r="425" spans="4:12">
      <c r="D425" s="10">
        <v>2</v>
      </c>
      <c r="E425" s="10" t="s">
        <v>255</v>
      </c>
      <c r="F425" s="10" t="s">
        <v>256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257</v>
      </c>
      <c r="F426" s="10"/>
      <c r="G426" s="10"/>
      <c r="H426" s="10"/>
      <c r="I426" s="66" t="s">
        <v>258</v>
      </c>
      <c r="J426" s="66"/>
      <c r="K426" s="66"/>
      <c r="L426" s="66"/>
    </row>
    <row r="427" spans="4:12">
      <c r="D427" s="10">
        <v>4</v>
      </c>
      <c r="E427" s="10" t="s">
        <v>259</v>
      </c>
      <c r="F427" s="10"/>
      <c r="G427" s="10"/>
      <c r="H427" s="10"/>
      <c r="I427" s="66" t="s">
        <v>260</v>
      </c>
      <c r="J427" s="66"/>
      <c r="K427" s="66"/>
      <c r="L427" s="66"/>
    </row>
    <row r="428" spans="4:12">
      <c r="D428" s="10">
        <v>5</v>
      </c>
      <c r="E428" s="10" t="s">
        <v>261</v>
      </c>
      <c r="F428" s="10"/>
      <c r="G428" s="10"/>
      <c r="H428" s="10"/>
      <c r="I428" s="66" t="s">
        <v>262</v>
      </c>
      <c r="J428" s="66"/>
      <c r="K428" s="66"/>
      <c r="L428" s="66"/>
    </row>
    <row r="429" spans="4:13">
      <c r="D429" s="10">
        <v>6</v>
      </c>
      <c r="E429" s="10" t="s">
        <v>263</v>
      </c>
      <c r="F429" s="10" t="s">
        <v>264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265</v>
      </c>
      <c r="F430" s="10"/>
      <c r="G430" s="10"/>
      <c r="H430" s="10"/>
      <c r="I430" s="65" t="s">
        <v>266</v>
      </c>
      <c r="J430" s="66"/>
      <c r="K430" s="66"/>
      <c r="L430" s="66"/>
      <c r="M430" s="29"/>
    </row>
    <row r="431" spans="4:13">
      <c r="D431" s="10">
        <v>8</v>
      </c>
      <c r="E431" s="10" t="s">
        <v>267</v>
      </c>
      <c r="F431" s="10"/>
      <c r="G431" s="10"/>
      <c r="H431" s="10"/>
      <c r="I431" s="66" t="s">
        <v>268</v>
      </c>
      <c r="J431" s="66"/>
      <c r="K431" s="66"/>
      <c r="L431" s="66"/>
      <c r="M431" s="29"/>
    </row>
    <row r="432" spans="4:13">
      <c r="D432" s="10">
        <v>9</v>
      </c>
      <c r="E432" s="10" t="s">
        <v>269</v>
      </c>
      <c r="F432" s="10" t="s">
        <v>270</v>
      </c>
      <c r="G432" s="10"/>
      <c r="H432" s="10"/>
      <c r="I432" s="66" t="s">
        <v>271</v>
      </c>
      <c r="J432" s="66"/>
      <c r="K432" s="66"/>
      <c r="L432" s="66"/>
      <c r="M432" s="29"/>
    </row>
    <row r="433" spans="4:13">
      <c r="D433" s="10">
        <v>10</v>
      </c>
      <c r="E433" s="10" t="s">
        <v>272</v>
      </c>
      <c r="F433" s="10" t="s">
        <v>197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251</v>
      </c>
      <c r="F434" s="10"/>
      <c r="G434" s="10"/>
      <c r="H434" s="10"/>
      <c r="I434" s="66" t="s">
        <v>273</v>
      </c>
      <c r="J434" s="66"/>
      <c r="K434" s="66"/>
      <c r="L434" s="66"/>
      <c r="M434" s="29"/>
    </row>
    <row r="435" spans="4:13">
      <c r="D435" s="10">
        <v>12</v>
      </c>
      <c r="E435" s="10" t="s">
        <v>274</v>
      </c>
      <c r="F435" s="10" t="s">
        <v>275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252</v>
      </c>
      <c r="F436" s="10"/>
      <c r="G436" s="10"/>
      <c r="H436" s="10"/>
      <c r="I436" s="66" t="s">
        <v>276</v>
      </c>
      <c r="J436" s="66"/>
      <c r="K436" s="66"/>
      <c r="L436" s="66"/>
      <c r="M436" s="29"/>
    </row>
    <row r="437" spans="4:13">
      <c r="D437" s="10">
        <v>14</v>
      </c>
      <c r="E437" s="10" t="s">
        <v>277</v>
      </c>
      <c r="F437" s="10"/>
      <c r="G437" s="10"/>
      <c r="H437" s="10"/>
      <c r="I437" s="66" t="s">
        <v>278</v>
      </c>
      <c r="J437" s="66"/>
      <c r="K437" s="66"/>
      <c r="L437" s="66"/>
      <c r="M437" s="29"/>
    </row>
    <row r="438" spans="4:13">
      <c r="D438" s="10">
        <v>15</v>
      </c>
      <c r="E438" s="10" t="s">
        <v>279</v>
      </c>
      <c r="F438" s="10"/>
      <c r="G438" s="10"/>
      <c r="H438" s="10"/>
      <c r="I438" s="66" t="s">
        <v>280</v>
      </c>
      <c r="J438" s="66"/>
      <c r="K438" s="66"/>
      <c r="L438" s="66"/>
      <c r="M438" s="29"/>
    </row>
    <row r="439" spans="4:13">
      <c r="D439" s="10">
        <v>16</v>
      </c>
      <c r="E439" s="10" t="s">
        <v>281</v>
      </c>
      <c r="F439" s="10" t="s">
        <v>282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283</v>
      </c>
      <c r="F440" s="10" t="s">
        <v>284</v>
      </c>
      <c r="G440" s="10"/>
      <c r="H440" s="10"/>
      <c r="I440" s="66" t="s">
        <v>285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84"/>
      <c r="M442" s="29"/>
    </row>
    <row r="443" spans="4:13">
      <c r="D443" s="29"/>
      <c r="L443" s="84"/>
      <c r="M443" s="29"/>
    </row>
    <row r="444" spans="4:13">
      <c r="D444" s="29"/>
      <c r="L444" s="84"/>
      <c r="M444" s="29"/>
    </row>
    <row r="445" spans="3:13">
      <c r="C445" s="8">
        <v>5</v>
      </c>
      <c r="D445" s="29" t="s">
        <v>286</v>
      </c>
      <c r="L445" s="84"/>
      <c r="M445" s="29"/>
    </row>
    <row r="446" spans="4:13">
      <c r="D446" s="29">
        <v>1</v>
      </c>
      <c r="E446" s="8" t="s">
        <v>201</v>
      </c>
      <c r="L446" s="84"/>
      <c r="M446" s="29"/>
    </row>
    <row r="447" spans="4:13">
      <c r="D447" s="29"/>
      <c r="E447" s="8" t="s">
        <v>287</v>
      </c>
      <c r="L447" s="84"/>
      <c r="M447" s="29"/>
    </row>
    <row r="448" spans="4:13">
      <c r="D448" s="29"/>
      <c r="L448" s="84"/>
      <c r="M448" s="29"/>
    </row>
    <row r="449" spans="4:13">
      <c r="D449" s="29">
        <v>2</v>
      </c>
      <c r="E449" s="8" t="s">
        <v>288</v>
      </c>
      <c r="L449" s="84"/>
      <c r="M449" s="29"/>
    </row>
    <row r="450" spans="4:13">
      <c r="D450" s="29"/>
      <c r="E450" s="18" t="s">
        <v>288</v>
      </c>
      <c r="F450" s="18" t="s">
        <v>289</v>
      </c>
      <c r="G450" s="18"/>
      <c r="L450" s="84"/>
      <c r="M450" s="29"/>
    </row>
    <row r="451" spans="4:13">
      <c r="D451" s="29"/>
      <c r="E451" s="10" t="s">
        <v>290</v>
      </c>
      <c r="F451" s="10">
        <v>1</v>
      </c>
      <c r="G451" s="10"/>
      <c r="L451" s="84"/>
      <c r="M451" s="29"/>
    </row>
    <row r="452" spans="4:13">
      <c r="D452" s="29"/>
      <c r="E452" s="10" t="s">
        <v>291</v>
      </c>
      <c r="F452" s="10">
        <v>2</v>
      </c>
      <c r="G452" s="10"/>
      <c r="L452" s="84"/>
      <c r="M452" s="29"/>
    </row>
    <row r="453" spans="4:13">
      <c r="D453" s="29"/>
      <c r="E453" s="10" t="s">
        <v>292</v>
      </c>
      <c r="F453" s="10">
        <v>3</v>
      </c>
      <c r="G453" s="10"/>
      <c r="L453" s="84"/>
      <c r="M453" s="29"/>
    </row>
    <row r="454" spans="4:13">
      <c r="D454" s="29"/>
      <c r="E454" s="10" t="s">
        <v>293</v>
      </c>
      <c r="F454" s="10">
        <v>4</v>
      </c>
      <c r="G454" s="10"/>
      <c r="L454" s="84"/>
      <c r="M454" s="29"/>
    </row>
    <row r="455" spans="4:13">
      <c r="D455" s="29"/>
      <c r="E455" s="10" t="s">
        <v>294</v>
      </c>
      <c r="F455" s="10">
        <v>5</v>
      </c>
      <c r="G455" s="10"/>
      <c r="L455" s="84"/>
      <c r="M455" s="29"/>
    </row>
    <row r="456" spans="4:13">
      <c r="D456" s="29"/>
      <c r="E456" s="10" t="s">
        <v>295</v>
      </c>
      <c r="F456" s="10">
        <v>6</v>
      </c>
      <c r="G456" s="10"/>
      <c r="L456" s="84"/>
      <c r="M456" s="29"/>
    </row>
    <row r="457" spans="4:13">
      <c r="D457" s="29"/>
      <c r="E457" s="10" t="s">
        <v>296</v>
      </c>
      <c r="F457" s="10">
        <v>7</v>
      </c>
      <c r="G457" s="10"/>
      <c r="L457" s="84"/>
      <c r="M457" s="29"/>
    </row>
    <row r="458" spans="4:13">
      <c r="D458" s="29"/>
      <c r="L458" s="84"/>
      <c r="M458" s="29"/>
    </row>
    <row r="459" spans="4:13">
      <c r="D459" s="29">
        <v>3</v>
      </c>
      <c r="E459" s="8" t="s">
        <v>297</v>
      </c>
      <c r="L459" s="84"/>
      <c r="M459" s="29"/>
    </row>
    <row r="460" spans="4:13">
      <c r="D460" s="29"/>
      <c r="E460" s="8" t="s">
        <v>298</v>
      </c>
      <c r="L460" s="84"/>
      <c r="M460" s="29"/>
    </row>
    <row r="461" spans="4:13">
      <c r="D461" s="29"/>
      <c r="L461" s="84"/>
      <c r="M461" s="29"/>
    </row>
    <row r="462" spans="4:14">
      <c r="D462" s="8">
        <v>4</v>
      </c>
      <c r="E462" s="8" t="s">
        <v>299</v>
      </c>
      <c r="N462" s="29"/>
    </row>
    <row r="463" spans="5:14">
      <c r="E463" s="8" t="s">
        <v>300</v>
      </c>
      <c r="N463" s="29"/>
    </row>
    <row r="464" spans="5:14">
      <c r="E464" s="8" t="s">
        <v>301</v>
      </c>
      <c r="N464" s="29"/>
    </row>
    <row r="465" spans="5:14">
      <c r="E465" s="8">
        <v>1</v>
      </c>
      <c r="F465" s="8" t="s">
        <v>302</v>
      </c>
      <c r="N465" s="29"/>
    </row>
    <row r="466" spans="6:14">
      <c r="F466" s="8" t="s">
        <v>303</v>
      </c>
      <c r="N466" s="29"/>
    </row>
    <row r="467" spans="6:14">
      <c r="F467" s="8" t="s">
        <v>304</v>
      </c>
      <c r="N467" s="29"/>
    </row>
    <row r="468" spans="6:14">
      <c r="F468" s="8" t="s">
        <v>305</v>
      </c>
      <c r="N468" s="29"/>
    </row>
    <row r="469" spans="14:14">
      <c r="N469" s="29"/>
    </row>
    <row r="470" spans="5:16">
      <c r="E470" s="8">
        <v>2</v>
      </c>
      <c r="F470" s="8" t="s">
        <v>306</v>
      </c>
      <c r="L470" s="85" t="s">
        <v>288</v>
      </c>
      <c r="M470" s="85" t="s">
        <v>307</v>
      </c>
      <c r="N470" s="29"/>
      <c r="O470" s="18" t="s">
        <v>288</v>
      </c>
      <c r="P470" s="18" t="s">
        <v>308</v>
      </c>
    </row>
    <row r="471" spans="6:16">
      <c r="F471" s="8" t="s">
        <v>309</v>
      </c>
      <c r="L471" s="37">
        <v>1</v>
      </c>
      <c r="M471" s="86">
        <f t="shared" ref="M471:M476" si="0">1/L471</f>
        <v>1</v>
      </c>
      <c r="N471" s="29"/>
      <c r="O471" s="19" t="s">
        <v>290</v>
      </c>
      <c r="P471" s="19">
        <v>200</v>
      </c>
    </row>
    <row r="472" spans="6:16">
      <c r="F472" s="8" t="s">
        <v>310</v>
      </c>
      <c r="L472" s="37">
        <v>2</v>
      </c>
      <c r="M472" s="86">
        <f t="shared" si="0"/>
        <v>0.5</v>
      </c>
      <c r="N472" s="29"/>
      <c r="O472" s="19" t="s">
        <v>291</v>
      </c>
      <c r="P472" s="19">
        <v>400</v>
      </c>
    </row>
    <row r="473" spans="12:16">
      <c r="L473" s="37">
        <v>3</v>
      </c>
      <c r="M473" s="86">
        <f t="shared" si="0"/>
        <v>0.333333333333333</v>
      </c>
      <c r="N473" s="29"/>
      <c r="O473" s="19" t="s">
        <v>292</v>
      </c>
      <c r="P473" s="19">
        <v>600</v>
      </c>
    </row>
    <row r="474" spans="5:16">
      <c r="E474" s="8">
        <v>3</v>
      </c>
      <c r="F474" s="8" t="s">
        <v>311</v>
      </c>
      <c r="L474" s="37">
        <v>4</v>
      </c>
      <c r="M474" s="86">
        <f t="shared" si="0"/>
        <v>0.25</v>
      </c>
      <c r="N474" s="29"/>
      <c r="O474" s="19" t="s">
        <v>293</v>
      </c>
      <c r="P474" s="19">
        <v>800</v>
      </c>
    </row>
    <row r="475" spans="6:16">
      <c r="F475" s="8" t="s">
        <v>312</v>
      </c>
      <c r="L475" s="37">
        <v>5</v>
      </c>
      <c r="M475" s="86">
        <f t="shared" si="0"/>
        <v>0.2</v>
      </c>
      <c r="N475" s="29"/>
      <c r="O475" s="19" t="s">
        <v>294</v>
      </c>
      <c r="P475" s="19">
        <v>1000</v>
      </c>
    </row>
    <row r="476" spans="6:16">
      <c r="F476" s="8" t="s">
        <v>313</v>
      </c>
      <c r="L476" s="37">
        <v>6</v>
      </c>
      <c r="M476" s="86">
        <f t="shared" si="0"/>
        <v>0.166666666666667</v>
      </c>
      <c r="N476" s="29"/>
      <c r="O476" s="19" t="s">
        <v>295</v>
      </c>
      <c r="P476" s="19">
        <v>1200</v>
      </c>
    </row>
    <row r="477" spans="6:16">
      <c r="F477" s="8" t="s">
        <v>305</v>
      </c>
      <c r="N477" s="29"/>
      <c r="O477" s="19" t="s">
        <v>296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4"/>
      <c r="M480" s="29"/>
    </row>
    <row r="481" spans="3:13">
      <c r="C481" s="8">
        <v>5.1</v>
      </c>
      <c r="D481" s="29" t="s">
        <v>314</v>
      </c>
      <c r="I481" s="8">
        <v>5.2</v>
      </c>
      <c r="J481" s="8" t="s">
        <v>299</v>
      </c>
      <c r="L481" s="84"/>
      <c r="M481" s="29"/>
    </row>
    <row r="482" spans="4:13">
      <c r="D482" s="29"/>
      <c r="L482" s="84"/>
      <c r="M482" s="29"/>
    </row>
    <row r="483" spans="4:13">
      <c r="D483" s="29"/>
      <c r="L483" s="84"/>
      <c r="M483" s="29"/>
    </row>
    <row r="484" spans="4:13">
      <c r="D484" s="29"/>
      <c r="L484" s="84"/>
      <c r="M484" s="29"/>
    </row>
    <row r="485" spans="4:13">
      <c r="D485" s="29"/>
      <c r="L485" s="84"/>
      <c r="M485" s="29"/>
    </row>
    <row r="486" spans="4:13">
      <c r="D486" s="29"/>
      <c r="L486" s="84"/>
      <c r="M486" s="29"/>
    </row>
    <row r="487" spans="4:13">
      <c r="D487" s="29"/>
      <c r="L487" s="84"/>
      <c r="M487" s="29"/>
    </row>
    <row r="488" spans="4:13">
      <c r="D488" s="29"/>
      <c r="L488" s="84"/>
      <c r="M488" s="29"/>
    </row>
    <row r="489" spans="4:13">
      <c r="D489" s="29"/>
      <c r="L489" s="84"/>
      <c r="M489" s="29"/>
    </row>
    <row r="490" spans="4:13">
      <c r="D490" s="29"/>
      <c r="L490" s="84"/>
      <c r="M490" s="29"/>
    </row>
    <row r="491" spans="4:13">
      <c r="D491" s="29"/>
      <c r="L491" s="84"/>
      <c r="M491" s="29"/>
    </row>
    <row r="492" spans="4:13">
      <c r="D492" s="29"/>
      <c r="L492" s="84"/>
      <c r="M492" s="29"/>
    </row>
    <row r="493" spans="4:13">
      <c r="D493" s="29"/>
      <c r="L493" s="84"/>
      <c r="M493" s="29"/>
    </row>
    <row r="494" spans="4:13">
      <c r="D494" s="29"/>
      <c r="L494" s="29"/>
      <c r="M494" s="29"/>
    </row>
    <row r="495" spans="4:13">
      <c r="D495" s="29"/>
      <c r="L495" s="75"/>
      <c r="M495" s="75"/>
    </row>
    <row r="496" spans="4:13">
      <c r="D496" s="29"/>
      <c r="L496" s="87"/>
      <c r="M496" s="87"/>
    </row>
    <row r="497" spans="4:13">
      <c r="D497" s="29"/>
      <c r="L497" s="88"/>
      <c r="M497" s="29"/>
    </row>
    <row r="498" spans="4:13">
      <c r="D498" s="29"/>
      <c r="L498" s="88"/>
      <c r="M498" s="29"/>
    </row>
    <row r="499" spans="4:13">
      <c r="D499" s="29"/>
      <c r="L499" s="88"/>
      <c r="M499" s="29"/>
    </row>
    <row r="500" spans="4:13">
      <c r="D500" s="29"/>
      <c r="L500" s="88"/>
      <c r="M500" s="29"/>
    </row>
    <row r="501" spans="4:13">
      <c r="D501" s="29"/>
      <c r="L501" s="88"/>
      <c r="M501" s="29"/>
    </row>
    <row r="502" spans="4:13">
      <c r="D502" s="29"/>
      <c r="L502" s="88"/>
      <c r="M502" s="29"/>
    </row>
    <row r="503" spans="4:13">
      <c r="D503" s="29"/>
      <c r="L503" s="89"/>
      <c r="M503" s="90"/>
    </row>
    <row r="504" spans="4:13">
      <c r="D504" s="29"/>
      <c r="L504" s="91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315</v>
      </c>
      <c r="I524" s="8">
        <v>5.4</v>
      </c>
      <c r="J524" s="8" t="s">
        <v>316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2"/>
      <c r="G564" s="82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2"/>
      <c r="G565" s="82"/>
      <c r="H565" s="29"/>
      <c r="I565" s="29"/>
      <c r="J565" s="29"/>
      <c r="K565" s="29"/>
      <c r="L565" s="29"/>
      <c r="M565" s="29"/>
    </row>
    <row r="566" spans="7:13">
      <c r="G566" s="82"/>
      <c r="H566" s="29"/>
      <c r="I566" s="29"/>
      <c r="J566" s="29"/>
      <c r="K566" s="29"/>
      <c r="L566" s="29"/>
      <c r="M566" s="29"/>
    </row>
    <row r="567" spans="4:13">
      <c r="D567" s="18" t="s">
        <v>55</v>
      </c>
      <c r="E567" s="18" t="s">
        <v>56</v>
      </c>
      <c r="F567" s="18" t="s">
        <v>57</v>
      </c>
      <c r="G567" s="18"/>
      <c r="H567" s="18"/>
      <c r="I567" s="18" t="s">
        <v>58</v>
      </c>
      <c r="J567" s="18"/>
      <c r="K567" s="18"/>
      <c r="L567" s="18"/>
      <c r="M567" s="18" t="s">
        <v>59</v>
      </c>
    </row>
    <row r="568" spans="4:12">
      <c r="D568" s="10">
        <v>1</v>
      </c>
      <c r="E568" s="10" t="s">
        <v>188</v>
      </c>
      <c r="F568" s="10"/>
      <c r="G568" s="10"/>
      <c r="H568" s="10"/>
      <c r="I568" s="65" t="s">
        <v>317</v>
      </c>
      <c r="J568" s="66"/>
      <c r="K568" s="66"/>
      <c r="L568" s="66"/>
    </row>
    <row r="569" spans="4:13">
      <c r="D569" s="10">
        <v>2</v>
      </c>
      <c r="E569" s="10" t="s">
        <v>190</v>
      </c>
      <c r="F569" s="10" t="s">
        <v>191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110</v>
      </c>
      <c r="F570" s="10"/>
      <c r="G570" s="10"/>
      <c r="H570" s="10"/>
      <c r="I570" s="65" t="s">
        <v>318</v>
      </c>
      <c r="J570" s="66"/>
      <c r="K570" s="66"/>
      <c r="L570" s="66"/>
      <c r="M570" s="29"/>
    </row>
    <row r="571" spans="4:13">
      <c r="D571" s="10">
        <v>4</v>
      </c>
      <c r="E571" s="10" t="s">
        <v>319</v>
      </c>
      <c r="F571" s="10"/>
      <c r="G571" s="10"/>
      <c r="H571" s="10"/>
      <c r="I571" s="65" t="s">
        <v>320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321</v>
      </c>
      <c r="F572" s="10"/>
      <c r="G572" s="10"/>
      <c r="H572" s="10"/>
      <c r="I572" s="65" t="s">
        <v>322</v>
      </c>
      <c r="J572" s="66"/>
      <c r="K572" s="66"/>
      <c r="L572" s="66"/>
      <c r="M572" s="29"/>
    </row>
    <row r="573" spans="4:13">
      <c r="D573" s="10">
        <v>6</v>
      </c>
      <c r="E573" s="15" t="s">
        <v>323</v>
      </c>
      <c r="F573" s="10" t="s">
        <v>324</v>
      </c>
      <c r="G573" s="10"/>
      <c r="H573" s="10"/>
      <c r="I573" s="65" t="s">
        <v>176</v>
      </c>
      <c r="J573" s="66"/>
      <c r="K573" s="66"/>
      <c r="L573" s="66"/>
      <c r="M573" s="29"/>
    </row>
    <row r="574" spans="4:13">
      <c r="D574" s="10">
        <v>7</v>
      </c>
      <c r="E574" s="15" t="s">
        <v>325</v>
      </c>
      <c r="F574" s="10" t="s">
        <v>326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170</v>
      </c>
      <c r="F575" s="10"/>
      <c r="G575" s="10"/>
      <c r="H575" s="10"/>
      <c r="I575" s="65" t="s">
        <v>327</v>
      </c>
      <c r="J575" s="66"/>
      <c r="K575" s="66"/>
      <c r="L575" s="66"/>
      <c r="M575" s="29"/>
    </row>
    <row r="576" spans="4:12">
      <c r="D576" s="10">
        <v>9</v>
      </c>
      <c r="E576" s="10" t="s">
        <v>328</v>
      </c>
      <c r="F576" s="10" t="s">
        <v>329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330</v>
      </c>
      <c r="F577" s="10"/>
      <c r="G577" s="10"/>
      <c r="H577" s="10"/>
      <c r="I577" s="65" t="s">
        <v>331</v>
      </c>
      <c r="J577" s="66"/>
      <c r="K577" s="66"/>
      <c r="L577" s="66"/>
    </row>
    <row r="578" spans="4:12">
      <c r="D578" s="10">
        <v>11</v>
      </c>
      <c r="E578" s="10" t="s">
        <v>332</v>
      </c>
      <c r="F578" s="10"/>
      <c r="G578" s="10"/>
      <c r="H578" s="10"/>
      <c r="I578" s="65" t="s">
        <v>333</v>
      </c>
      <c r="J578" s="66"/>
      <c r="K578" s="66"/>
      <c r="L578" s="66"/>
    </row>
    <row r="579" spans="4:12">
      <c r="D579" s="10">
        <v>12</v>
      </c>
      <c r="E579" s="10" t="s">
        <v>65</v>
      </c>
      <c r="F579" s="10" t="s">
        <v>197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334</v>
      </c>
      <c r="F580" s="10" t="s">
        <v>335</v>
      </c>
      <c r="G580" s="10"/>
      <c r="H580" s="10"/>
      <c r="I580" s="65" t="s">
        <v>336</v>
      </c>
      <c r="J580" s="66"/>
      <c r="K580" s="66"/>
      <c r="L580" s="66"/>
    </row>
    <row r="581" ht="36" customHeight="1" spans="4:12">
      <c r="D581" s="10">
        <v>14</v>
      </c>
      <c r="E581" s="10" t="s">
        <v>337</v>
      </c>
      <c r="F581" s="10"/>
      <c r="G581" s="10"/>
      <c r="H581" s="10"/>
      <c r="I581" s="65" t="s">
        <v>338</v>
      </c>
      <c r="J581" s="66"/>
      <c r="K581" s="66"/>
      <c r="L581" s="66"/>
    </row>
    <row r="582" ht="45" customHeight="1" spans="4:12">
      <c r="D582" s="10">
        <v>15</v>
      </c>
      <c r="E582" s="10" t="s">
        <v>339</v>
      </c>
      <c r="F582" s="10"/>
      <c r="G582" s="10"/>
      <c r="H582" s="10"/>
      <c r="I582" s="65" t="s">
        <v>340</v>
      </c>
      <c r="J582" s="66"/>
      <c r="K582" s="66"/>
      <c r="L582" s="66"/>
    </row>
    <row r="583" spans="4:12">
      <c r="D583" s="10">
        <v>16</v>
      </c>
      <c r="E583" s="10" t="s">
        <v>162</v>
      </c>
      <c r="F583" s="10"/>
      <c r="G583" s="10"/>
      <c r="H583" s="10"/>
      <c r="I583" s="65" t="s">
        <v>341</v>
      </c>
      <c r="J583" s="66"/>
      <c r="K583" s="66"/>
      <c r="L583" s="66"/>
    </row>
    <row r="584" spans="4:12">
      <c r="D584" s="10">
        <v>17</v>
      </c>
      <c r="E584" s="10" t="s">
        <v>163</v>
      </c>
      <c r="F584" s="10"/>
      <c r="G584" s="10"/>
      <c r="H584" s="10"/>
      <c r="I584" s="65" t="s">
        <v>342</v>
      </c>
      <c r="J584" s="66"/>
      <c r="K584" s="66"/>
      <c r="L584" s="66"/>
    </row>
    <row r="588" spans="3:4">
      <c r="C588" s="8">
        <v>6</v>
      </c>
      <c r="D588" s="8" t="s">
        <v>21</v>
      </c>
    </row>
    <row r="589" spans="4:5">
      <c r="D589" s="8">
        <v>1</v>
      </c>
      <c r="E589" s="8" t="s">
        <v>201</v>
      </c>
    </row>
    <row r="590" spans="5:5">
      <c r="E590" s="8" t="s">
        <v>343</v>
      </c>
    </row>
    <row r="591" spans="5:5">
      <c r="E591" s="8" t="s">
        <v>344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345</v>
      </c>
      <c r="M595" s="29"/>
    </row>
    <row r="596" spans="5:13">
      <c r="E596" s="18" t="s">
        <v>55</v>
      </c>
      <c r="F596" s="18" t="s">
        <v>21</v>
      </c>
      <c r="G596" s="18" t="s">
        <v>346</v>
      </c>
      <c r="H596" s="18" t="s">
        <v>347</v>
      </c>
      <c r="I596" s="94" t="s">
        <v>348</v>
      </c>
      <c r="J596" s="95"/>
      <c r="K596" s="95"/>
      <c r="M596" s="29"/>
    </row>
    <row r="597" spans="5:13">
      <c r="E597" s="10">
        <v>1</v>
      </c>
      <c r="F597" s="10" t="s">
        <v>349</v>
      </c>
      <c r="G597" s="10"/>
      <c r="H597" s="10"/>
      <c r="I597" s="8" t="s">
        <v>350</v>
      </c>
      <c r="M597" s="29"/>
    </row>
    <row r="598" spans="5:13">
      <c r="E598" s="10">
        <v>2</v>
      </c>
      <c r="F598" s="10" t="s">
        <v>351</v>
      </c>
      <c r="G598" s="10"/>
      <c r="H598" s="10"/>
      <c r="I598" s="8" t="s">
        <v>352</v>
      </c>
      <c r="M598" s="29"/>
    </row>
    <row r="599" spans="5:13">
      <c r="E599" s="10">
        <v>3</v>
      </c>
      <c r="F599" s="10" t="s">
        <v>353</v>
      </c>
      <c r="G599" s="10"/>
      <c r="H599" s="10"/>
      <c r="I599" s="8" t="s">
        <v>354</v>
      </c>
      <c r="M599" s="29"/>
    </row>
    <row r="600" spans="5:13">
      <c r="E600" s="10">
        <v>4</v>
      </c>
      <c r="F600" s="10" t="s">
        <v>355</v>
      </c>
      <c r="G600" s="10"/>
      <c r="H600" s="10"/>
      <c r="I600" s="8" t="s">
        <v>356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2"/>
      <c r="F602" s="10"/>
      <c r="G602" s="10"/>
      <c r="H602" s="10"/>
      <c r="M602" s="29"/>
    </row>
    <row r="603" spans="4:13">
      <c r="D603" s="8">
        <v>3</v>
      </c>
      <c r="E603" s="93" t="s">
        <v>357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55</v>
      </c>
      <c r="E650" s="18" t="s">
        <v>56</v>
      </c>
      <c r="F650" s="18" t="s">
        <v>57</v>
      </c>
      <c r="G650" s="18"/>
      <c r="H650" s="18"/>
      <c r="I650" s="18" t="s">
        <v>58</v>
      </c>
      <c r="J650" s="18"/>
      <c r="K650" s="18"/>
      <c r="L650" s="18"/>
      <c r="M650" s="18" t="s">
        <v>59</v>
      </c>
    </row>
    <row r="651" spans="4:12">
      <c r="D651" s="10">
        <v>1</v>
      </c>
      <c r="E651" s="10" t="s">
        <v>358</v>
      </c>
      <c r="F651" s="10"/>
      <c r="G651" s="10"/>
      <c r="H651" s="10"/>
      <c r="I651" s="65" t="s">
        <v>359</v>
      </c>
      <c r="J651" s="66"/>
      <c r="K651" s="66"/>
      <c r="L651" s="66"/>
    </row>
    <row r="652" spans="4:13">
      <c r="D652" s="10">
        <v>2</v>
      </c>
      <c r="E652" s="10" t="s">
        <v>325</v>
      </c>
      <c r="F652" s="10" t="s">
        <v>360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323</v>
      </c>
      <c r="F653" s="10" t="s">
        <v>361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362</v>
      </c>
      <c r="F654" s="10"/>
      <c r="G654" s="10"/>
      <c r="H654" s="10"/>
      <c r="I654" s="65" t="s">
        <v>363</v>
      </c>
      <c r="J654" s="66"/>
      <c r="K654" s="66"/>
      <c r="L654" s="66"/>
      <c r="M654" s="29"/>
    </row>
    <row r="655" spans="4:13">
      <c r="D655" s="10">
        <v>5</v>
      </c>
      <c r="E655" s="10" t="s">
        <v>364</v>
      </c>
      <c r="F655" s="10" t="s">
        <v>365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162</v>
      </c>
      <c r="F656" s="10"/>
      <c r="G656" s="10"/>
      <c r="H656" s="10"/>
      <c r="I656" s="65" t="s">
        <v>366</v>
      </c>
      <c r="J656" s="66"/>
      <c r="K656" s="66"/>
      <c r="L656" s="66"/>
      <c r="M656" s="29"/>
    </row>
    <row r="657" spans="4:13">
      <c r="D657" s="10">
        <v>7</v>
      </c>
      <c r="E657" s="10" t="s">
        <v>367</v>
      </c>
      <c r="F657" s="10"/>
      <c r="G657" s="10"/>
      <c r="H657" s="10"/>
      <c r="I657" s="65" t="s">
        <v>368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369</v>
      </c>
      <c r="P678" s="18" t="s">
        <v>35</v>
      </c>
      <c r="Q678" s="18" t="s">
        <v>135</v>
      </c>
    </row>
    <row r="679" spans="3:17">
      <c r="C679" s="96" t="s">
        <v>370</v>
      </c>
      <c r="D679" s="96" t="s">
        <v>371</v>
      </c>
      <c r="E679" s="96" t="s">
        <v>56</v>
      </c>
      <c r="F679" s="96" t="s">
        <v>18</v>
      </c>
      <c r="G679" s="96" t="s">
        <v>174</v>
      </c>
      <c r="H679" s="96"/>
      <c r="I679" s="96" t="s">
        <v>21</v>
      </c>
      <c r="J679" s="96"/>
      <c r="K679" s="96"/>
      <c r="L679" s="18" t="s">
        <v>35</v>
      </c>
      <c r="M679" s="94" t="s">
        <v>372</v>
      </c>
      <c r="P679" s="10" t="s">
        <v>373</v>
      </c>
      <c r="Q679" s="10" t="s">
        <v>138</v>
      </c>
    </row>
    <row r="680" ht="13" customHeight="1" spans="3:17">
      <c r="C680" s="97">
        <v>1</v>
      </c>
      <c r="D680" s="92">
        <v>1</v>
      </c>
      <c r="E680" s="92" t="s">
        <v>374</v>
      </c>
      <c r="F680" s="92" t="s">
        <v>375</v>
      </c>
      <c r="G680" s="92">
        <v>15</v>
      </c>
      <c r="H680" s="57" t="s">
        <v>376</v>
      </c>
      <c r="I680" s="10" t="s">
        <v>377</v>
      </c>
      <c r="J680" s="10"/>
      <c r="K680" s="10"/>
      <c r="L680" s="97">
        <v>1</v>
      </c>
      <c r="M680" s="10">
        <v>1</v>
      </c>
      <c r="P680" s="10" t="s">
        <v>378</v>
      </c>
      <c r="Q680" s="10" t="s">
        <v>141</v>
      </c>
    </row>
    <row r="681" ht="13" customHeight="1" spans="3:17">
      <c r="C681" s="92"/>
      <c r="D681" s="92"/>
      <c r="E681" s="92"/>
      <c r="F681" s="92"/>
      <c r="G681" s="92"/>
      <c r="H681" s="57" t="s">
        <v>379</v>
      </c>
      <c r="I681" s="10" t="s">
        <v>380</v>
      </c>
      <c r="J681" s="10"/>
      <c r="K681" s="10"/>
      <c r="L681" s="97"/>
      <c r="M681" s="10"/>
      <c r="P681" s="10" t="s">
        <v>381</v>
      </c>
      <c r="Q681" s="10" t="s">
        <v>144</v>
      </c>
    </row>
    <row r="682" customHeight="1" spans="3:17">
      <c r="C682" s="92"/>
      <c r="D682" s="92"/>
      <c r="E682" s="92"/>
      <c r="F682" s="92"/>
      <c r="G682" s="92"/>
      <c r="H682" s="57" t="s">
        <v>382</v>
      </c>
      <c r="I682" s="10"/>
      <c r="J682" s="10"/>
      <c r="K682" s="10"/>
      <c r="L682" s="97"/>
      <c r="M682" s="10"/>
      <c r="P682" s="10" t="s">
        <v>383</v>
      </c>
      <c r="Q682" s="10" t="s">
        <v>147</v>
      </c>
    </row>
    <row r="683" ht="15" customHeight="1" spans="3:17">
      <c r="C683" s="92"/>
      <c r="D683" s="92"/>
      <c r="E683" s="92"/>
      <c r="F683" s="92"/>
      <c r="G683" s="92"/>
      <c r="H683" s="57" t="s">
        <v>384</v>
      </c>
      <c r="I683" s="10"/>
      <c r="J683" s="10"/>
      <c r="K683" s="10"/>
      <c r="L683" s="97"/>
      <c r="M683" s="10"/>
      <c r="P683" s="10" t="s">
        <v>385</v>
      </c>
      <c r="Q683" s="10" t="s">
        <v>150</v>
      </c>
    </row>
    <row r="694" spans="6:6">
      <c r="F694" s="82"/>
    </row>
    <row r="695" spans="6:6">
      <c r="F695" s="82"/>
    </row>
    <row r="696" spans="6:6">
      <c r="F696" s="82"/>
    </row>
    <row r="697" spans="6:6">
      <c r="F697" s="82"/>
    </row>
    <row r="698" spans="6:6">
      <c r="F698" s="82"/>
    </row>
    <row r="699" spans="6:6">
      <c r="F699" s="82"/>
    </row>
    <row r="700" spans="6:6">
      <c r="F700" s="82"/>
    </row>
    <row r="707" spans="4:5">
      <c r="D707" s="8">
        <v>4</v>
      </c>
      <c r="E707" s="8" t="s">
        <v>386</v>
      </c>
    </row>
    <row r="708" spans="5:5">
      <c r="E708" s="8" t="s">
        <v>387</v>
      </c>
    </row>
    <row r="709" spans="5:5">
      <c r="E709" s="8" t="s">
        <v>388</v>
      </c>
    </row>
    <row r="710" spans="5:5">
      <c r="E710" s="8" t="s">
        <v>389</v>
      </c>
    </row>
    <row r="711" spans="5:5">
      <c r="E711" s="8" t="s">
        <v>390</v>
      </c>
    </row>
    <row r="712" spans="5:5">
      <c r="E712" s="8" t="s">
        <v>391</v>
      </c>
    </row>
    <row r="713" spans="5:5">
      <c r="E713" s="8" t="s">
        <v>392</v>
      </c>
    </row>
  </sheetData>
  <mergeCells count="218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U164:Z164"/>
    <mergeCell ref="AC164:AJ164"/>
    <mergeCell ref="U165:AB165"/>
    <mergeCell ref="AC165:AJ165"/>
    <mergeCell ref="U166:AB166"/>
    <mergeCell ref="AC166:AJ166"/>
    <mergeCell ref="U167:AB167"/>
    <mergeCell ref="AC167:AJ167"/>
    <mergeCell ref="U168:AB168"/>
    <mergeCell ref="AC168:AJ168"/>
    <mergeCell ref="U169:AB169"/>
    <mergeCell ref="AC169:AJ169"/>
    <mergeCell ref="U170:AB170"/>
    <mergeCell ref="AC170:AJ170"/>
    <mergeCell ref="U171:AB171"/>
    <mergeCell ref="AC171:AJ171"/>
    <mergeCell ref="U172:AB172"/>
    <mergeCell ref="AC172:AJ172"/>
    <mergeCell ref="U173:AB173"/>
    <mergeCell ref="AC173:AJ173"/>
    <mergeCell ref="U174:AB174"/>
    <mergeCell ref="AC174:AJ174"/>
    <mergeCell ref="U175:AB175"/>
    <mergeCell ref="AC175:AJ175"/>
    <mergeCell ref="U176:AB176"/>
    <mergeCell ref="AC176:AJ176"/>
    <mergeCell ref="U177:AB177"/>
    <mergeCell ref="AC177:AJ177"/>
    <mergeCell ref="U178:AB178"/>
    <mergeCell ref="AC178:AJ178"/>
    <mergeCell ref="U179:AB179"/>
    <mergeCell ref="AC179:AJ179"/>
    <mergeCell ref="U180:AB180"/>
    <mergeCell ref="AC180:AJ180"/>
    <mergeCell ref="U181:AB181"/>
    <mergeCell ref="AC181:AJ181"/>
    <mergeCell ref="U182:AB182"/>
    <mergeCell ref="AC182:AJ182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393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394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395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396</v>
      </c>
      <c r="F7" s="44"/>
      <c r="G7" s="44"/>
      <c r="H7" s="44"/>
      <c r="I7" s="44"/>
      <c r="J7" s="44"/>
    </row>
    <row r="8" spans="2:10">
      <c r="B8" s="43" t="s">
        <v>397</v>
      </c>
      <c r="C8" s="43"/>
      <c r="D8" s="44"/>
      <c r="E8" s="45" t="s">
        <v>398</v>
      </c>
      <c r="F8" s="45" t="s">
        <v>399</v>
      </c>
      <c r="G8" s="45" t="s">
        <v>400</v>
      </c>
      <c r="H8" s="46" t="s">
        <v>401</v>
      </c>
      <c r="I8" s="46" t="s">
        <v>402</v>
      </c>
      <c r="J8" s="46" t="s">
        <v>403</v>
      </c>
    </row>
    <row r="9" spans="2:10">
      <c r="B9" s="43" t="s">
        <v>404</v>
      </c>
      <c r="C9" s="43"/>
      <c r="D9" s="44"/>
      <c r="E9" s="47" t="s">
        <v>207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405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406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394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395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407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408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409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410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411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412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413</v>
      </c>
      <c r="C2" s="18" t="s">
        <v>414</v>
      </c>
      <c r="D2" s="18" t="s">
        <v>415</v>
      </c>
      <c r="E2" s="18" t="s">
        <v>416</v>
      </c>
      <c r="F2" s="18" t="s">
        <v>417</v>
      </c>
      <c r="G2" s="18" t="s">
        <v>418</v>
      </c>
    </row>
    <row r="3" spans="2:7">
      <c r="B3" s="19" t="s">
        <v>419</v>
      </c>
      <c r="C3" s="10" t="s">
        <v>420</v>
      </c>
      <c r="G3" s="8" t="s">
        <v>421</v>
      </c>
    </row>
    <row r="4" spans="2:7">
      <c r="B4" s="19" t="s">
        <v>56</v>
      </c>
      <c r="C4" s="10" t="s">
        <v>422</v>
      </c>
      <c r="G4" s="8" t="s">
        <v>423</v>
      </c>
    </row>
    <row r="5" spans="2:7">
      <c r="B5" s="19" t="s">
        <v>424</v>
      </c>
      <c r="C5" s="10" t="s">
        <v>425</v>
      </c>
      <c r="F5" s="8" t="s">
        <v>426</v>
      </c>
      <c r="G5" s="8" t="s">
        <v>427</v>
      </c>
    </row>
    <row r="6" spans="2:7">
      <c r="B6" s="19" t="s">
        <v>128</v>
      </c>
      <c r="C6" s="20" t="s">
        <v>428</v>
      </c>
      <c r="F6" s="8" t="s">
        <v>429</v>
      </c>
      <c r="G6" s="8" t="s">
        <v>430</v>
      </c>
    </row>
    <row r="7" spans="2:7">
      <c r="B7" s="19" t="s">
        <v>431</v>
      </c>
      <c r="C7" s="10" t="s">
        <v>432</v>
      </c>
      <c r="F7" s="8" t="s">
        <v>433</v>
      </c>
      <c r="G7" s="8" t="s">
        <v>434</v>
      </c>
    </row>
    <row r="8" spans="2:7">
      <c r="B8" s="19" t="s">
        <v>435</v>
      </c>
      <c r="C8" s="10" t="s">
        <v>436</v>
      </c>
      <c r="F8" s="8" t="s">
        <v>437</v>
      </c>
      <c r="G8" s="8" t="s">
        <v>438</v>
      </c>
    </row>
    <row r="9" spans="2:7">
      <c r="B9" s="19" t="s">
        <v>439</v>
      </c>
      <c r="C9" s="10" t="s">
        <v>440</v>
      </c>
      <c r="G9" s="8" t="s">
        <v>441</v>
      </c>
    </row>
    <row r="10" spans="2:7">
      <c r="B10" s="19" t="s">
        <v>442</v>
      </c>
      <c r="C10" s="10" t="s">
        <v>443</v>
      </c>
      <c r="G10" s="8" t="s">
        <v>444</v>
      </c>
    </row>
    <row r="11" spans="2:7">
      <c r="B11" s="19" t="s">
        <v>445</v>
      </c>
      <c r="C11" s="10" t="s">
        <v>446</v>
      </c>
      <c r="G11" s="8" t="s">
        <v>447</v>
      </c>
    </row>
    <row r="12" spans="2:7">
      <c r="B12" s="19" t="s">
        <v>448</v>
      </c>
      <c r="C12" s="10" t="s">
        <v>449</v>
      </c>
      <c r="F12" s="8" t="s">
        <v>450</v>
      </c>
      <c r="G12" s="8" t="s">
        <v>451</v>
      </c>
    </row>
    <row r="13" spans="2:3">
      <c r="B13" s="19" t="s">
        <v>452</v>
      </c>
      <c r="C13" s="10" t="s">
        <v>453</v>
      </c>
    </row>
    <row r="14" spans="2:7">
      <c r="B14" s="19" t="s">
        <v>454</v>
      </c>
      <c r="C14" s="10" t="s">
        <v>455</v>
      </c>
      <c r="F14" s="8" t="s">
        <v>456</v>
      </c>
      <c r="G14" s="8" t="s">
        <v>457</v>
      </c>
    </row>
    <row r="18" spans="2:7">
      <c r="B18" s="21" t="s">
        <v>458</v>
      </c>
      <c r="C18" s="22"/>
      <c r="D18" s="22"/>
      <c r="E18" s="22"/>
      <c r="F18" s="22"/>
      <c r="G18" s="23"/>
    </row>
    <row r="19" spans="2:7">
      <c r="B19" s="24" t="s">
        <v>459</v>
      </c>
      <c r="G19" s="25"/>
    </row>
    <row r="20" spans="2:7">
      <c r="B20" s="24"/>
      <c r="G20" s="25"/>
    </row>
    <row r="21" spans="2:7">
      <c r="B21" s="24" t="s">
        <v>460</v>
      </c>
      <c r="G21" s="25"/>
    </row>
    <row r="22" spans="2:7">
      <c r="B22" s="24"/>
      <c r="C22" s="8" t="s">
        <v>461</v>
      </c>
      <c r="D22" s="8" t="s">
        <v>462</v>
      </c>
      <c r="G22" s="25"/>
    </row>
    <row r="23" spans="2:7">
      <c r="B23" s="24">
        <v>1</v>
      </c>
      <c r="C23" s="8" t="s">
        <v>463</v>
      </c>
      <c r="D23" s="8" t="s">
        <v>464</v>
      </c>
      <c r="G23" s="25"/>
    </row>
    <row r="24" spans="2:7">
      <c r="B24" s="24">
        <v>2</v>
      </c>
      <c r="C24" s="8" t="s">
        <v>465</v>
      </c>
      <c r="D24" s="8" t="s">
        <v>466</v>
      </c>
      <c r="G24" s="25"/>
    </row>
    <row r="25" spans="2:7">
      <c r="B25" s="24">
        <v>3</v>
      </c>
      <c r="C25" s="8" t="s">
        <v>467</v>
      </c>
      <c r="D25" s="8" t="s">
        <v>468</v>
      </c>
      <c r="G25" s="25"/>
    </row>
    <row r="26" spans="2:7">
      <c r="B26" s="24">
        <v>4</v>
      </c>
      <c r="C26" s="8" t="s">
        <v>24</v>
      </c>
      <c r="D26" s="8" t="s">
        <v>469</v>
      </c>
      <c r="G26" s="25"/>
    </row>
    <row r="27" spans="2:7">
      <c r="B27" s="24"/>
      <c r="G27" s="25"/>
    </row>
    <row r="28" spans="2:7">
      <c r="B28" s="24" t="s">
        <v>470</v>
      </c>
      <c r="F28" s="8" t="s">
        <v>471</v>
      </c>
      <c r="G28" s="25"/>
    </row>
    <row r="29" spans="2:7">
      <c r="B29" s="24"/>
      <c r="C29" s="8" t="s">
        <v>472</v>
      </c>
      <c r="G29" s="26" t="s">
        <v>473</v>
      </c>
    </row>
    <row r="30" spans="2:7">
      <c r="B30" s="24"/>
      <c r="C30" s="8" t="s">
        <v>474</v>
      </c>
      <c r="G30" s="25"/>
    </row>
    <row r="31" spans="2:7">
      <c r="B31" s="24"/>
      <c r="C31" s="27" t="s">
        <v>475</v>
      </c>
      <c r="D31" s="28" t="s">
        <v>476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413</v>
      </c>
      <c r="C2" s="9" t="s">
        <v>414</v>
      </c>
      <c r="D2" s="9" t="s">
        <v>415</v>
      </c>
      <c r="E2" s="9" t="s">
        <v>416</v>
      </c>
      <c r="F2" s="9" t="s">
        <v>417</v>
      </c>
      <c r="G2" s="9" t="s">
        <v>418</v>
      </c>
      <c r="H2" s="11"/>
    </row>
    <row r="3" spans="2:8">
      <c r="B3" s="11" t="s">
        <v>477</v>
      </c>
      <c r="C3" s="11" t="s">
        <v>478</v>
      </c>
      <c r="D3" s="11"/>
      <c r="E3" s="11"/>
      <c r="F3" s="12" t="s">
        <v>479</v>
      </c>
      <c r="G3" s="11"/>
      <c r="H3" s="11"/>
    </row>
    <row r="4" spans="2:8">
      <c r="B4" s="11" t="s">
        <v>480</v>
      </c>
      <c r="C4" s="11" t="s">
        <v>481</v>
      </c>
      <c r="D4" s="11"/>
      <c r="E4" s="11"/>
      <c r="F4" s="11" t="s">
        <v>482</v>
      </c>
      <c r="G4" s="11" t="s">
        <v>483</v>
      </c>
      <c r="H4" s="11"/>
    </row>
    <row r="5" spans="2:8">
      <c r="B5" s="11" t="s">
        <v>484</v>
      </c>
      <c r="C5" s="11" t="s">
        <v>485</v>
      </c>
      <c r="D5" s="11"/>
      <c r="E5" s="11"/>
      <c r="F5" s="13" t="s">
        <v>486</v>
      </c>
      <c r="G5" s="11"/>
      <c r="H5" s="11"/>
    </row>
    <row r="6" spans="4:8">
      <c r="D6" s="11"/>
      <c r="E6" s="11"/>
      <c r="H6" s="11"/>
    </row>
    <row r="10" spans="2:4">
      <c r="B10" s="14" t="s">
        <v>478</v>
      </c>
      <c r="C10" s="14" t="s">
        <v>481</v>
      </c>
      <c r="D10" s="14" t="s">
        <v>487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413</v>
      </c>
      <c r="C2" s="9" t="s">
        <v>414</v>
      </c>
      <c r="D2" s="9" t="s">
        <v>415</v>
      </c>
      <c r="E2" s="9" t="s">
        <v>416</v>
      </c>
      <c r="F2" s="9" t="s">
        <v>417</v>
      </c>
      <c r="G2" s="9" t="s">
        <v>418</v>
      </c>
    </row>
    <row r="3" spans="2:7">
      <c r="B3" s="10" t="s">
        <v>345</v>
      </c>
      <c r="C3" s="10" t="s">
        <v>488</v>
      </c>
      <c r="F3" s="8" t="s">
        <v>450</v>
      </c>
      <c r="G3" s="8" t="s">
        <v>489</v>
      </c>
    </row>
    <row r="4" spans="2:3">
      <c r="B4" s="10" t="s">
        <v>490</v>
      </c>
      <c r="C4" s="10" t="s">
        <v>491</v>
      </c>
    </row>
    <row r="5" spans="2:3">
      <c r="B5" s="10" t="s">
        <v>219</v>
      </c>
      <c r="C5" s="10" t="s">
        <v>492</v>
      </c>
    </row>
    <row r="6" spans="2:7">
      <c r="B6" s="10" t="s">
        <v>346</v>
      </c>
      <c r="C6" s="10" t="s">
        <v>493</v>
      </c>
      <c r="F6" s="8" t="s">
        <v>494</v>
      </c>
      <c r="G6" s="8" t="s">
        <v>495</v>
      </c>
    </row>
    <row r="7" spans="2:7">
      <c r="B7" s="10" t="s">
        <v>347</v>
      </c>
      <c r="C7" s="10" t="s">
        <v>496</v>
      </c>
      <c r="F7" s="8" t="s">
        <v>497</v>
      </c>
      <c r="G7" s="8" t="s">
        <v>498</v>
      </c>
    </row>
    <row r="8" spans="2:7">
      <c r="B8" s="10" t="s">
        <v>499</v>
      </c>
      <c r="C8" s="10" t="s">
        <v>500</v>
      </c>
      <c r="F8" s="8" t="s">
        <v>501</v>
      </c>
      <c r="G8" s="8" t="s">
        <v>502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503</v>
      </c>
      <c r="G7" s="2"/>
      <c r="H7" s="2"/>
      <c r="J7" s="1" t="s">
        <v>504</v>
      </c>
    </row>
    <row r="8" s="1" customFormat="1" spans="4:14">
      <c r="D8" s="3" t="s">
        <v>399</v>
      </c>
      <c r="E8" s="3" t="s">
        <v>505</v>
      </c>
      <c r="F8" s="3" t="s">
        <v>506</v>
      </c>
      <c r="G8" s="4" t="s">
        <v>507</v>
      </c>
      <c r="H8" s="4" t="s">
        <v>508</v>
      </c>
      <c r="J8" s="3" t="s">
        <v>399</v>
      </c>
      <c r="K8" s="3" t="s">
        <v>505</v>
      </c>
      <c r="L8" s="3" t="s">
        <v>509</v>
      </c>
      <c r="M8" s="4" t="s">
        <v>507</v>
      </c>
      <c r="N8" s="4" t="s">
        <v>508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2019-08-12T10:34:02Z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