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8865"/>
  </bookViews>
  <sheets>
    <sheet name="IOS" sheetId="1" r:id="rId1"/>
    <sheet name="女性玩家" sheetId="2" r:id="rId2"/>
    <sheet name="游戏想法" sheetId="3" r:id="rId3"/>
  </sheets>
  <definedNames>
    <definedName name="_xlnm._FilterDatabase" localSheetId="0" hidden="1">IOS!$B$17:$G$117</definedName>
  </definedNames>
  <calcPr calcId="144525"/>
</workbook>
</file>

<file path=xl/sharedStrings.xml><?xml version="1.0" encoding="utf-8"?>
<sst xmlns="http://schemas.openxmlformats.org/spreadsheetml/2006/main" count="384">
  <si>
    <t>数据来源：七麦数据</t>
  </si>
  <si>
    <t>时间：2019.06.12</t>
  </si>
  <si>
    <t>名次差距从小到大</t>
  </si>
  <si>
    <t>角色扮演</t>
  </si>
  <si>
    <t>策略游戏</t>
  </si>
  <si>
    <t>动作游戏</t>
  </si>
  <si>
    <t>冒险游戏</t>
  </si>
  <si>
    <t>模拟游戏</t>
  </si>
  <si>
    <t>卡牌游戏</t>
  </si>
  <si>
    <t>街机游戏、桌面游戏、体育游戏</t>
  </si>
  <si>
    <t>畅销榜</t>
  </si>
  <si>
    <t>HK</t>
  </si>
  <si>
    <t>排名</t>
  </si>
  <si>
    <t>游戏名称</t>
  </si>
  <si>
    <t>类型</t>
  </si>
  <si>
    <t>题材</t>
  </si>
  <si>
    <t>美术风格</t>
  </si>
  <si>
    <t>玩法</t>
  </si>
  <si>
    <t>数量</t>
  </si>
  <si>
    <t>聖鬥士星矢</t>
  </si>
  <si>
    <t>IP</t>
  </si>
  <si>
    <t>二次元</t>
  </si>
  <si>
    <t>卡牌RPG</t>
  </si>
  <si>
    <t>古魯家族</t>
  </si>
  <si>
    <t>欧美卡通</t>
  </si>
  <si>
    <t>回合制战斗</t>
  </si>
  <si>
    <t>不休的烏拉拉</t>
  </si>
  <si>
    <t>虚拟冒险</t>
  </si>
  <si>
    <t>放置挂机</t>
  </si>
  <si>
    <t>夢幻模擬戰</t>
  </si>
  <si>
    <t>战棋</t>
  </si>
  <si>
    <t>叫我萬歲爺</t>
  </si>
  <si>
    <t>历史</t>
  </si>
  <si>
    <t>写实</t>
  </si>
  <si>
    <t>芝麻官</t>
  </si>
  <si>
    <t>焚情訣</t>
  </si>
  <si>
    <t>古风</t>
  </si>
  <si>
    <t>MMORPG</t>
  </si>
  <si>
    <t>益智解谜</t>
  </si>
  <si>
    <t>萬國覺醒</t>
  </si>
  <si>
    <t>国战</t>
  </si>
  <si>
    <t>SLG+MOBA</t>
  </si>
  <si>
    <t>娱乐场游戏</t>
  </si>
  <si>
    <t>弓箭傳說</t>
  </si>
  <si>
    <t>街机游戏</t>
  </si>
  <si>
    <t>射击</t>
  </si>
  <si>
    <t>Roguelite</t>
  </si>
  <si>
    <t>体育</t>
  </si>
  <si>
    <t>Captain Tsubasa</t>
  </si>
  <si>
    <t>足球</t>
  </si>
  <si>
    <t>日本卡通</t>
  </si>
  <si>
    <t>風色童話</t>
  </si>
  <si>
    <t>叫我官老爺</t>
  </si>
  <si>
    <t>竞速游戏</t>
  </si>
  <si>
    <t>真三國大戰2</t>
  </si>
  <si>
    <t>桌面游戏</t>
  </si>
  <si>
    <t>Garena 傳說對決</t>
  </si>
  <si>
    <t>MOBA</t>
  </si>
  <si>
    <t>明日之後</t>
  </si>
  <si>
    <t>末日</t>
  </si>
  <si>
    <t>Q萌卡通</t>
  </si>
  <si>
    <t>糖果傳奇</t>
  </si>
  <si>
    <t>休闲</t>
  </si>
  <si>
    <t>三消</t>
  </si>
  <si>
    <t>韩式二次元</t>
  </si>
  <si>
    <t>PUBG MOBILE</t>
  </si>
  <si>
    <t>哥特</t>
  </si>
  <si>
    <t>妖神記</t>
  </si>
  <si>
    <t>日式妖神</t>
  </si>
  <si>
    <t>像素</t>
  </si>
  <si>
    <t>MARVEL 未來之戰</t>
  </si>
  <si>
    <t>沙盒</t>
  </si>
  <si>
    <t>Garena 極速領域</t>
  </si>
  <si>
    <t>赛车</t>
  </si>
  <si>
    <t>竞速</t>
  </si>
  <si>
    <t>魔幻</t>
  </si>
  <si>
    <t>太陽之都</t>
  </si>
  <si>
    <t>陰陽師Onmyoji</t>
  </si>
  <si>
    <t>閃耀暖暖</t>
  </si>
  <si>
    <t>女性</t>
  </si>
  <si>
    <t>换装</t>
  </si>
  <si>
    <t>戀與製作人</t>
  </si>
  <si>
    <t>喪屍之戰</t>
  </si>
  <si>
    <t>SLG</t>
  </si>
  <si>
    <t>神魔之塔</t>
  </si>
  <si>
    <t>神话</t>
  </si>
  <si>
    <t>转珠</t>
  </si>
  <si>
    <t>OVERHIT</t>
  </si>
  <si>
    <t>黑道風雲</t>
  </si>
  <si>
    <t>黑道</t>
  </si>
  <si>
    <t>建设</t>
  </si>
  <si>
    <t>朕的江山</t>
  </si>
  <si>
    <t>王國紀元</t>
  </si>
  <si>
    <t>黑色沙漠 MOBILE</t>
  </si>
  <si>
    <t>夢幻家園</t>
  </si>
  <si>
    <t>三消+经营</t>
  </si>
  <si>
    <t>紫禁繁花</t>
  </si>
  <si>
    <t>恐怖</t>
  </si>
  <si>
    <t>山海情緣</t>
  </si>
  <si>
    <t>赌博</t>
  </si>
  <si>
    <t>新三國志手機版</t>
  </si>
  <si>
    <t>奇蹟MU</t>
  </si>
  <si>
    <t>放置奇兵</t>
  </si>
  <si>
    <t>放置RPG</t>
  </si>
  <si>
    <t>第五人格</t>
  </si>
  <si>
    <t>非对称竞技</t>
  </si>
  <si>
    <t>魔靈召喚</t>
  </si>
  <si>
    <t>RTS+MMO</t>
  </si>
  <si>
    <t>永恆守護</t>
  </si>
  <si>
    <t>Dragalia Lost ～失落的龍絆～</t>
  </si>
  <si>
    <t>RogueRPG</t>
  </si>
  <si>
    <t>天堂2</t>
  </si>
  <si>
    <t>DRAGON BALL LEGENDS</t>
  </si>
  <si>
    <t>神命</t>
  </si>
  <si>
    <t>夢幻花園</t>
  </si>
  <si>
    <t>Pokémon GO</t>
  </si>
  <si>
    <t>AR</t>
  </si>
  <si>
    <t>阿瓦隆之王</t>
  </si>
  <si>
    <t>MMO+SLG</t>
  </si>
  <si>
    <t>末日希望</t>
  </si>
  <si>
    <t>ARPG</t>
  </si>
  <si>
    <t>《爐石戰記》</t>
  </si>
  <si>
    <t>集换式卡牌</t>
  </si>
  <si>
    <t>開心鬥一番</t>
  </si>
  <si>
    <t>麻将</t>
  </si>
  <si>
    <t>BFB Champions 2</t>
  </si>
  <si>
    <t>FPS</t>
  </si>
  <si>
    <t>海島紀元</t>
  </si>
  <si>
    <t>CMM Champions Manager Mobasaka</t>
  </si>
  <si>
    <t>糖果蘇打傳奇</t>
  </si>
  <si>
    <t>暗黑復仇者3</t>
  </si>
  <si>
    <t>鳳凰心計</t>
  </si>
  <si>
    <t>部落衝突</t>
  </si>
  <si>
    <t>超異域公主連結</t>
  </si>
  <si>
    <t>Fate</t>
  </si>
  <si>
    <t>富豪娛樂城</t>
  </si>
  <si>
    <t>COK列王的紛爭</t>
  </si>
  <si>
    <t>封神問情</t>
  </si>
  <si>
    <t>部落衝突：王室战争</t>
  </si>
  <si>
    <t>戀愛盒子M</t>
  </si>
  <si>
    <t>King</t>
  </si>
  <si>
    <t>全民捕魚3D</t>
  </si>
  <si>
    <t>一個官人七個妻</t>
  </si>
  <si>
    <t>倩女幽魂</t>
  </si>
  <si>
    <t>怪物彈珠</t>
  </si>
  <si>
    <t>PES CARD COLLECTION</t>
  </si>
  <si>
    <t>殭屍來了</t>
  </si>
  <si>
    <t>MARVEL</t>
  </si>
  <si>
    <t>聖鬥士星矢 小宇宙幻想傳</t>
  </si>
  <si>
    <t>《荒野亂鬥》</t>
  </si>
  <si>
    <t>Merge Dragons</t>
  </si>
  <si>
    <t>Brown Dust</t>
  </si>
  <si>
    <t>戰國幻武</t>
  </si>
  <si>
    <t>崩壞3rd</t>
  </si>
  <si>
    <t>神來也麻將</t>
  </si>
  <si>
    <t>麥琪頓莊園</t>
  </si>
  <si>
    <t>NBA LIVE</t>
  </si>
  <si>
    <t>真龍霸業</t>
  </si>
  <si>
    <t>那一劍江湖</t>
  </si>
  <si>
    <t>FIFA足球</t>
  </si>
  <si>
    <t>開局</t>
  </si>
  <si>
    <t>夢幻西遊</t>
  </si>
  <si>
    <t>我叫MT4</t>
  </si>
  <si>
    <t>第七史詩</t>
  </si>
  <si>
    <t>瑪奇</t>
  </si>
  <si>
    <t>盛唐幻夜</t>
  </si>
  <si>
    <t>新神鵰俠侶 港澳</t>
  </si>
  <si>
    <t>NARUTO X BORUTO 忍者熱闘</t>
  </si>
  <si>
    <t>將膽</t>
  </si>
  <si>
    <t>天空之門</t>
  </si>
  <si>
    <t>Slotomania™ Vegas Slots Casino</t>
  </si>
  <si>
    <t>Roblox</t>
  </si>
  <si>
    <t>獵魂覺醒</t>
  </si>
  <si>
    <t>女王2</t>
  </si>
  <si>
    <t>SEGA 新創造球會 ROAD TO THE WORLD</t>
  </si>
  <si>
    <t>死神BLEACH</t>
  </si>
  <si>
    <t>LINE 熊大物語</t>
  </si>
  <si>
    <t>澳门</t>
  </si>
  <si>
    <t>Slotomania™ Online Slot Casino</t>
  </si>
  <si>
    <t>老虎机</t>
  </si>
  <si>
    <t>游戏</t>
  </si>
  <si>
    <t>來我家玩吧</t>
  </si>
  <si>
    <t>放置设计</t>
  </si>
  <si>
    <t>Disney Magic Kingdoms</t>
  </si>
  <si>
    <t>收集经营</t>
  </si>
  <si>
    <t>王者大決戰</t>
  </si>
  <si>
    <t>捕魚達人</t>
  </si>
  <si>
    <t>捕鱼</t>
  </si>
  <si>
    <t>后宫养成</t>
  </si>
  <si>
    <t>聚会游戏</t>
  </si>
  <si>
    <t>怪物</t>
  </si>
  <si>
    <t>三國群英傳</t>
  </si>
  <si>
    <t>Gardenscapes</t>
  </si>
  <si>
    <t>Roguelike</t>
  </si>
  <si>
    <t>超時空契約</t>
  </si>
  <si>
    <t>闯关战斗</t>
  </si>
  <si>
    <t>Archero</t>
  </si>
  <si>
    <t>Rise of Kingdoms</t>
  </si>
  <si>
    <t>Garena Speed Drifters</t>
  </si>
  <si>
    <t>拳皇命運</t>
  </si>
  <si>
    <t>Lords Mobile</t>
  </si>
  <si>
    <t>Slots Game</t>
  </si>
  <si>
    <t>War Planet Online</t>
  </si>
  <si>
    <t>星际战争</t>
  </si>
  <si>
    <t>MMO</t>
  </si>
  <si>
    <t>War and Order</t>
  </si>
  <si>
    <t>RTS+SLG</t>
  </si>
  <si>
    <t>Mobile Legends</t>
  </si>
  <si>
    <t>武神關聖</t>
  </si>
  <si>
    <t>经营</t>
  </si>
  <si>
    <t>Pirate Kings™</t>
  </si>
  <si>
    <t>妖仙令</t>
  </si>
  <si>
    <t>Hero Wars</t>
  </si>
  <si>
    <t>勇者與龍之森</t>
  </si>
  <si>
    <t>劍俠</t>
  </si>
  <si>
    <t>Triple Fantasy</t>
  </si>
  <si>
    <t>DAFU™ Casino</t>
  </si>
  <si>
    <t>腾讯欢乐麻将全集</t>
  </si>
  <si>
    <t>Farm Heroes Saga</t>
  </si>
  <si>
    <t>神龍封印師</t>
  </si>
  <si>
    <t>Clash of Kings</t>
  </si>
  <si>
    <t>我是傳奇</t>
  </si>
  <si>
    <t>Girls X Battle 2</t>
  </si>
  <si>
    <t>Homescapes</t>
  </si>
  <si>
    <t>天堂M</t>
  </si>
  <si>
    <t>Candy Crush Saga</t>
  </si>
  <si>
    <t>天神曲</t>
  </si>
  <si>
    <t>Age of Warring Empire</t>
  </si>
  <si>
    <t>RO仙境傳說</t>
  </si>
  <si>
    <t>Clash of Clans</t>
  </si>
  <si>
    <t>Three Kingdoms</t>
  </si>
  <si>
    <t>戰艦戰爭</t>
  </si>
  <si>
    <t>Fury Survivor</t>
  </si>
  <si>
    <t>萬王之王3D</t>
  </si>
  <si>
    <t>鐵血群俠傳</t>
  </si>
  <si>
    <t>王牌製片人</t>
  </si>
  <si>
    <t>EVA</t>
  </si>
  <si>
    <t>Sniper 3D</t>
  </si>
  <si>
    <t>Golden Tiger Slots</t>
  </si>
  <si>
    <t>Let Me Out</t>
  </si>
  <si>
    <t>Cookie Cats Pop</t>
  </si>
  <si>
    <t>AxE</t>
  </si>
  <si>
    <t>Art of Conquest</t>
  </si>
  <si>
    <t>Matchington Mansion</t>
  </si>
  <si>
    <t>Frontline Commando</t>
  </si>
  <si>
    <t>Idle Heroes</t>
  </si>
  <si>
    <t>Hearts Medicine</t>
  </si>
  <si>
    <t>Clash Royale</t>
  </si>
  <si>
    <t>Tiny Farm®</t>
  </si>
  <si>
    <t>Cooking Adventure™</t>
  </si>
  <si>
    <t>Avakin Life</t>
  </si>
  <si>
    <t>果汁四溅2</t>
  </si>
  <si>
    <t>ANOTHER EDEN</t>
  </si>
  <si>
    <t>Hot Slide</t>
  </si>
  <si>
    <t>Elven Duel</t>
  </si>
  <si>
    <t>POP</t>
  </si>
  <si>
    <t>Bowmasters</t>
  </si>
  <si>
    <t>My Home</t>
  </si>
  <si>
    <t>少年三國志</t>
  </si>
  <si>
    <t>Sumikko gurashi</t>
  </si>
  <si>
    <t>Minecraft</t>
  </si>
  <si>
    <t>Candy Crush Soda Saga</t>
  </si>
  <si>
    <t>Dragalia Lost</t>
  </si>
  <si>
    <t>Hearthstone</t>
  </si>
  <si>
    <t>Golden HoYeah Slots Casino</t>
  </si>
  <si>
    <t>極品明皇帝</t>
  </si>
  <si>
    <t>LINE Rangers</t>
  </si>
  <si>
    <t>Astral Stairways International</t>
  </si>
  <si>
    <t>FIFA Football</t>
  </si>
  <si>
    <t>台湾</t>
  </si>
  <si>
    <t>麻將明星3缺1</t>
  </si>
  <si>
    <t>星城Online</t>
  </si>
  <si>
    <t>老子有錢</t>
  </si>
  <si>
    <t>包你發娛樂城</t>
  </si>
  <si>
    <t>風之國度</t>
  </si>
  <si>
    <t>金好運娛樂城</t>
  </si>
  <si>
    <t>楓之谷M</t>
  </si>
  <si>
    <t>少女歌劇Revue Starlight</t>
  </si>
  <si>
    <t>藍月王者HD</t>
  </si>
  <si>
    <t>Angry Birds 2</t>
  </si>
  <si>
    <t>LINE Bubble 2</t>
  </si>
  <si>
    <t>鬼語迷城</t>
  </si>
  <si>
    <t>滿貫大亨</t>
  </si>
  <si>
    <t>拉斯維加斯娛樂城</t>
  </si>
  <si>
    <t>Free Fire</t>
  </si>
  <si>
    <t>塔防三國志</t>
  </si>
  <si>
    <t>角子共玩</t>
  </si>
  <si>
    <t>宅神爺麻將‧黃金馬‧拉霸</t>
  </si>
  <si>
    <t>弒魂者OL</t>
  </si>
  <si>
    <t>將夜行</t>
  </si>
  <si>
    <t>LINE 熊大上菜</t>
  </si>
  <si>
    <t>航海新紀元</t>
  </si>
  <si>
    <t>天龍八部M</t>
  </si>
  <si>
    <t>LINE 旅遊大亨</t>
  </si>
  <si>
    <t>極無雙</t>
  </si>
  <si>
    <t>失落的神域</t>
  </si>
  <si>
    <t>宮廷計</t>
  </si>
  <si>
    <t>会长の密令</t>
  </si>
  <si>
    <t>Crash Fever</t>
  </si>
  <si>
    <t>生死格鬥M</t>
  </si>
  <si>
    <t>野蠻世界老虎機 HUGA Slots</t>
  </si>
  <si>
    <t>戰爭遊戲</t>
  </si>
  <si>
    <t>帝國大海戰</t>
  </si>
  <si>
    <t>約會大作戰</t>
  </si>
  <si>
    <t>魔法英雄</t>
  </si>
  <si>
    <t>德州撲克 神來也德州撲克</t>
  </si>
  <si>
    <t>犬夜叉</t>
  </si>
  <si>
    <t>1）三消游戏和家庭/农场模拟游戏拥有最多女性玩家。</t>
  </si>
  <si>
    <t>实际上，从女性玩家百分比来看这两种类型游戏远超于其它类型游戏。</t>
  </si>
  <si>
    <t>2）战术射击游戏和体育游戏拥有最少女性玩家。</t>
  </si>
  <si>
    <t>体育游戏（女性玩家平均数量为2%）是我们所分析的所有类型中拥有最少女性玩家的游戏。尽管在两种射击游戏中女性玩家的百分比都不高，但比起第一人称射击游戏，战术射击游戏的女性玩家数量更少。（分别是4.3%和7.2%）。</t>
  </si>
  <si>
    <t>3）不同游戏类型间的女性玩家百分比具有较大差异。</t>
  </si>
  <si>
    <t>女性玩家在不同类型游戏的平均数量在2%至70%之间。这里有35种不同类型，所以关于所有玩家的整体数据将会出现一些误差。</t>
  </si>
  <si>
    <t>4）在主流奇幻MMO中《魔兽世界》是特别的。</t>
  </si>
  <si>
    <t>23%的《魔兽世界》玩家是女性玩家。这远低于该群组的女性玩家平均值（36%）。很多游戏研究者（也包括我和Nic）都将《魔兽世界》作为在线游戏样本，但是从市场成功角度以及从相对于该类型其它游戏的目标用户群组来看，这款游戏都是特别的。</t>
  </si>
  <si>
    <t>5）主流奇幻MMO&gt;科幻MMO</t>
  </si>
  <si>
    <t>当我们在研究最初的MMO类型时，我们发现主流MMO和科幻MMO具有很大的区别，所以我们便决定将其区分开来。基于纯粹的主题元素的吸引力，它们也具有不同的性别吸引力。就像主流MMO拥有比科幻MMO多出2倍的女性玩家数量（分别是36%和16%）。</t>
  </si>
  <si>
    <t>6）《星际大战：旧共和国》创造了该类型游戏新高。</t>
  </si>
  <si>
    <t>《星际大战：旧共和国》的女性玩家百分比是该类型女性玩家百分比的将近两倍（29%和16%）。如果没有这款游戏，该类型的平均值将被拉到11.3%，如此主流MMO的女性玩家平均值将会是科幻MMO的3倍多。</t>
  </si>
  <si>
    <t>7）《刺客信条》和《龙腾世纪》都是非常典型的例外。</t>
  </si>
  <si>
    <t>在开放世界游戏中，《刺客信条：辛迪加》的女性玩家平均值显著高于该类型的平均值（27%和14%）。而在西方RPG中，《龙腾世纪：审判》也拥有远高于该类型女性玩家平均值的百分比（48%和26%）。</t>
  </si>
  <si>
    <t>8）类型调查结果与主要动机差别相一致。</t>
  </si>
  <si>
    <t>在之前的博文中我们曾比较了男性玩家和女性玩家的主要动机差别。而大多数这些差别都融入了这次的类型调查中。例如拥有更多女性玩家的类型都强调了完成与科幻（游戏邦注：这便是女性玩家玩游戏的前两大动机）。男性玩家则更注重完成与破坏。</t>
  </si>
  <si>
    <t>9）探索和家庭/农场模拟游戏中拥有最高非二元性别玩家百分比。</t>
  </si>
  <si>
    <t>在所有样本中非二元性别的基本比例是1.1%。在当前的分析中，拥有最多非二元性别玩家的游戏类型是探索游戏（3.8%），家庭/农场模拟游戏（3.2%），休闲益智游戏（2.7%）和沙盒游戏（2.3%）。</t>
  </si>
  <si>
    <t>每种类型都包含了3至5款游戏。每款游戏的中等样本大小为1184，而每个类型的中等样本大小则为4657。</t>
  </si>
  <si>
    <t>行动冒险游戏：《神秘海域》（系列），《声名狼藉》（系列），《合金装备：原爆点》，《古墓丽影：崛起》。</t>
  </si>
  <si>
    <t>行动RPG：《暗黑破坏神3》，《黑暗之魂3》，《火炬之光》（系列）。</t>
  </si>
  <si>
    <t>探索游戏：《旅程》，《ABZU》，《到家》，《亲爱的艾斯特》，</t>
  </si>
  <si>
    <t>休闲益智游戏：《愤怒的小鸟》，《2048》，《割绳子》。</t>
  </si>
  <si>
    <t>城市建造游戏：《城市：天际线》，《模拟城市》（系列），《海岛大亨》（系列）。</t>
  </si>
  <si>
    <t>第一人称射击游戏：《使命召唤：黑色行动III》，《占地4》，《光晕5：守护者》，《反恐精英：全球攻势》，《军团要塞》。</t>
  </si>
  <si>
    <t>战略游戏：《欧陆风云IV》，《十字军之王II》，《群星》。</t>
  </si>
  <si>
    <t>互动戏剧：《行尸走肉》（系列），《与狼同行》，《无主之地传说》。</t>
  </si>
  <si>
    <t>日本RPG：《火焰纹章》，《勇气默示录》（系列），《情热传说》，《Pokemon Sun and Moon》。</t>
  </si>
  <si>
    <t>家庭/农场模拟游戏：《模拟人生》（系列），《牧场物语》（系列），《动物之森》（系列），《季节物语》，《星露谷》。</t>
  </si>
  <si>
    <t>三消游戏：《Candy Crush Saga》，《宝石迷阵》（系列），《农场英雄传奇》。</t>
  </si>
  <si>
    <t>MMO（主流奇幻）：《魔兽世界》，《时空裂痕》，《指环王OL》，《无尽的任务II》，《上古卷轴OL》。</t>
  </si>
  <si>
    <t>MMO（科幻）：《星际迷航OL》，《星战前夜OL》，《星际大战：旧共和国》。</t>
  </si>
  <si>
    <t>MOBA：《英雄联盟》，《风暴英雄》，《魔兽争霸2》，《星际争霸II》。</t>
  </si>
  <si>
    <t>开放世界游戏：《刺客信条：辛迪加》，《看门狗》，《孤岛惊魂4》，《侠盗猎车手V》，《蝙蝠侠：阿卡姆骑士》。</t>
  </si>
  <si>
    <t>平台游戏：《奥日和黑暗森林》，《雷曼传奇》，《超级马里奥》（系列）。</t>
  </si>
  <si>
    <t>赛车游戏：《极速快感》（系列），《GT赛车》（系列），《飞驰竞速》（系列）。</t>
  </si>
  <si>
    <t>沙盒游戏：《我的世界》，《泰拉瑞亚》，《矮人要塞》。</t>
  </si>
  <si>
    <t>体育游戏：《FIFA》（系列），《NAB 2K》（系列），《疯狂橄榄球》（系列）。</t>
  </si>
  <si>
    <t>生存rogue游戏：《暗黑地牢》，《超越光速》，《饥荒》。</t>
  </si>
  <si>
    <t>战术射击游戏：《行动小组》，《武装突袭3》，《彩虹六号：围攻》。</t>
  </si>
  <si>
    <t>回合制策略游戏：《文明V》，《幽浮2》，《无尽传奇》。</t>
  </si>
  <si>
    <t>西方RPG：《质量效应3》，《龙腾世纪：审判》，《巫师3：狂猎》，《辐射4》，《上古卷轴：天际》。</t>
  </si>
  <si>
    <t>不同类型游戏的女性玩家平均数量是在2%至70%之间。</t>
  </si>
  <si>
    <t>付费方面：</t>
  </si>
  <si>
    <t>高付费率，低付费额</t>
  </si>
  <si>
    <t>团队层面</t>
  </si>
  <si>
    <t>客观因素</t>
  </si>
  <si>
    <t>1.时间限制</t>
  </si>
  <si>
    <t>2.技术限制</t>
  </si>
  <si>
    <t>主观因素</t>
  </si>
  <si>
    <t>1.以现有的数值结构改</t>
  </si>
  <si>
    <t>港澳台市场层面</t>
  </si>
  <si>
    <t>1.与男性向为主要受众的游戏相比，女性向游戏相对较少</t>
  </si>
  <si>
    <t>2.女性向游戏多款表现不俗，留存率高</t>
  </si>
  <si>
    <t>3.女性忠诚度更高，付费率高，付费额低</t>
  </si>
  <si>
    <t>4.无论男女，对写实及二次元的画风都更为喜欢</t>
  </si>
  <si>
    <t>5.卡牌RPG、MMPRPG的玩法依旧经典。芝麻官数值体系的游戏较多，用户是否已经疲劳？</t>
  </si>
  <si>
    <t>制作女性向、玩法较为简单的轻度休闲模拟经营类游戏</t>
  </si>
  <si>
    <t>1.古代背景的少女服装店</t>
  </si>
  <si>
    <t>2.虚拟世界的酒店、旅店经营</t>
  </si>
  <si>
    <t>染织少女——新功能说明</t>
  </si>
  <si>
    <t>1.脑图</t>
  </si>
  <si>
    <t>2.功能说明</t>
  </si>
  <si>
    <t>门店系统</t>
  </si>
  <si>
    <t>增加门店（主角）界面</t>
  </si>
  <si>
    <t>增加服装展示区域</t>
  </si>
  <si>
    <t>服装设计系统</t>
  </si>
  <si>
    <t>衣橱功能，自行设计搭配</t>
  </si>
  <si>
    <t>评分功能，设计分=服饰最高售价*妆发加成</t>
  </si>
  <si>
    <t>尚衣局系统</t>
  </si>
  <si>
    <t>穿搭设计服饰，比拼设计分数</t>
  </si>
  <si>
    <t>商会系统</t>
  </si>
  <si>
    <t>联合门店</t>
  </si>
  <si>
    <t>商会大赛</t>
  </si>
  <si>
    <t>跑商</t>
  </si>
  <si>
    <t>我的酒店</t>
  </si>
  <si>
    <t>放置设计类</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</si>
</sst>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5">
    <font>
      <sz val="11"/>
      <color theme="1"/>
      <name val="宋体"/>
      <charset val="134"/>
      <scheme val="minor"/>
    </font>
    <font>
      <sz val="10"/>
      <color theme="1"/>
      <name val="宋体"/>
      <charset val="134"/>
      <scheme val="minor"/>
    </font>
    <font>
      <sz val="11"/>
      <color rgb="FFFF0000"/>
      <name val="宋体"/>
      <charset val="134"/>
      <scheme val="minor"/>
    </font>
    <font>
      <sz val="10"/>
      <color theme="0"/>
      <name val="宋体"/>
      <charset val="134"/>
      <scheme val="minor"/>
    </font>
    <font>
      <sz val="11.25"/>
      <color rgb="FF1A1A1A"/>
      <name val="Arial"/>
      <charset val="134"/>
    </font>
    <font>
      <sz val="9"/>
      <color theme="1"/>
      <name val="宋体"/>
      <charset val="134"/>
      <scheme val="minor"/>
    </font>
    <font>
      <sz val="11"/>
      <color theme="0"/>
      <name val="宋体"/>
      <charset val="0"/>
      <scheme val="minor"/>
    </font>
    <font>
      <sz val="11"/>
      <color theme="1"/>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theme="1"/>
      <name val="宋体"/>
      <charset val="0"/>
      <scheme val="minor"/>
    </font>
    <font>
      <b/>
      <sz val="15"/>
      <color theme="3"/>
      <name val="宋体"/>
      <charset val="134"/>
      <scheme val="minor"/>
    </font>
    <font>
      <sz val="11"/>
      <color rgb="FF006100"/>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rgb="FFFA7D00"/>
      <name val="宋体"/>
      <charset val="0"/>
      <scheme val="minor"/>
    </font>
    <font>
      <b/>
      <sz val="11"/>
      <color rgb="FF3F3F3F"/>
      <name val="宋体"/>
      <charset val="0"/>
      <scheme val="minor"/>
    </font>
    <font>
      <sz val="11"/>
      <color rgb="FF9C6500"/>
      <name val="宋体"/>
      <charset val="0"/>
      <scheme val="minor"/>
    </font>
    <font>
      <b/>
      <sz val="11"/>
      <color rgb="FFFFFFFF"/>
      <name val="宋体"/>
      <charset val="0"/>
      <scheme val="minor"/>
    </font>
  </fonts>
  <fills count="35">
    <fill>
      <patternFill patternType="none"/>
    </fill>
    <fill>
      <patternFill patternType="gray125"/>
    </fill>
    <fill>
      <patternFill patternType="solid">
        <fgColor theme="1"/>
        <bgColor indexed="64"/>
      </patternFill>
    </fill>
    <fill>
      <patternFill patternType="solid">
        <fgColor theme="9" tint="0.6"/>
        <bgColor indexed="64"/>
      </patternFill>
    </fill>
    <fill>
      <patternFill patternType="solid">
        <fgColor theme="8"/>
        <bgColor indexed="64"/>
      </patternFill>
    </fill>
    <fill>
      <patternFill patternType="solid">
        <fgColor theme="5" tint="0.799981688894314"/>
        <bgColor indexed="64"/>
      </patternFill>
    </fill>
    <fill>
      <patternFill patternType="solid">
        <fgColor theme="4"/>
        <bgColor indexed="64"/>
      </patternFill>
    </fill>
    <fill>
      <patternFill patternType="solid">
        <fgColor theme="9"/>
        <bgColor indexed="64"/>
      </patternFill>
    </fill>
    <fill>
      <patternFill patternType="solid">
        <fgColor theme="6"/>
        <bgColor indexed="64"/>
      </patternFill>
    </fill>
    <fill>
      <patternFill patternType="solid">
        <fgColor rgb="FFFFC7CE"/>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7"/>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5"/>
        <bgColor indexed="64"/>
      </patternFill>
    </fill>
    <fill>
      <patternFill patternType="solid">
        <fgColor rgb="FFA5A5A5"/>
        <bgColor indexed="64"/>
      </patternFill>
    </fill>
  </fills>
  <borders count="9">
    <border>
      <left/>
      <right/>
      <top/>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9" borderId="0" applyNumberFormat="0" applyBorder="0" applyAlignment="0" applyProtection="0">
      <alignment vertical="center"/>
    </xf>
    <xf numFmtId="0" fontId="20" fillId="25"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2" borderId="0" applyNumberFormat="0" applyBorder="0" applyAlignment="0" applyProtection="0">
      <alignment vertical="center"/>
    </xf>
    <xf numFmtId="0" fontId="14" fillId="9" borderId="0" applyNumberFormat="0" applyBorder="0" applyAlignment="0" applyProtection="0">
      <alignment vertical="center"/>
    </xf>
    <xf numFmtId="43" fontId="0" fillId="0" borderId="0" applyFont="0" applyFill="0" applyBorder="0" applyAlignment="0" applyProtection="0">
      <alignment vertical="center"/>
    </xf>
    <xf numFmtId="0" fontId="6" fillId="24"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6" borderId="4" applyNumberFormat="0" applyFont="0" applyAlignment="0" applyProtection="0">
      <alignment vertical="center"/>
    </xf>
    <xf numFmtId="0" fontId="6" fillId="23" borderId="0" applyNumberFormat="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6" fillId="0" borderId="2" applyNumberFormat="0" applyFill="0" applyAlignment="0" applyProtection="0">
      <alignment vertical="center"/>
    </xf>
    <xf numFmtId="0" fontId="9" fillId="0" borderId="2" applyNumberFormat="0" applyFill="0" applyAlignment="0" applyProtection="0">
      <alignment vertical="center"/>
    </xf>
    <xf numFmtId="0" fontId="6" fillId="21" borderId="0" applyNumberFormat="0" applyBorder="0" applyAlignment="0" applyProtection="0">
      <alignment vertical="center"/>
    </xf>
    <xf numFmtId="0" fontId="12" fillId="0" borderId="5" applyNumberFormat="0" applyFill="0" applyAlignment="0" applyProtection="0">
      <alignment vertical="center"/>
    </xf>
    <xf numFmtId="0" fontId="6" fillId="11" borderId="0" applyNumberFormat="0" applyBorder="0" applyAlignment="0" applyProtection="0">
      <alignment vertical="center"/>
    </xf>
    <xf numFmtId="0" fontId="22" fillId="28" borderId="7" applyNumberFormat="0" applyAlignment="0" applyProtection="0">
      <alignment vertical="center"/>
    </xf>
    <xf numFmtId="0" fontId="21" fillId="28" borderId="6" applyNumberFormat="0" applyAlignment="0" applyProtection="0">
      <alignment vertical="center"/>
    </xf>
    <xf numFmtId="0" fontId="24" fillId="34" borderId="8" applyNumberFormat="0" applyAlignment="0" applyProtection="0">
      <alignment vertical="center"/>
    </xf>
    <xf numFmtId="0" fontId="7" fillId="22" borderId="0" applyNumberFormat="0" applyBorder="0" applyAlignment="0" applyProtection="0">
      <alignment vertical="center"/>
    </xf>
    <xf numFmtId="0" fontId="6" fillId="33" borderId="0" applyNumberFormat="0" applyBorder="0" applyAlignment="0" applyProtection="0">
      <alignment vertical="center"/>
    </xf>
    <xf numFmtId="0" fontId="8" fillId="0" borderId="1" applyNumberFormat="0" applyFill="0" applyAlignment="0" applyProtection="0">
      <alignment vertical="center"/>
    </xf>
    <xf numFmtId="0" fontId="15" fillId="0" borderId="3" applyNumberFormat="0" applyFill="0" applyAlignment="0" applyProtection="0">
      <alignment vertical="center"/>
    </xf>
    <xf numFmtId="0" fontId="17" fillId="20" borderId="0" applyNumberFormat="0" applyBorder="0" applyAlignment="0" applyProtection="0">
      <alignment vertical="center"/>
    </xf>
    <xf numFmtId="0" fontId="23" fillId="32" borderId="0" applyNumberFormat="0" applyBorder="0" applyAlignment="0" applyProtection="0">
      <alignment vertical="center"/>
    </xf>
    <xf numFmtId="0" fontId="7" fillId="27" borderId="0" applyNumberFormat="0" applyBorder="0" applyAlignment="0" applyProtection="0">
      <alignment vertical="center"/>
    </xf>
    <xf numFmtId="0" fontId="6" fillId="6" borderId="0" applyNumberFormat="0" applyBorder="0" applyAlignment="0" applyProtection="0">
      <alignment vertical="center"/>
    </xf>
    <xf numFmtId="0" fontId="7" fillId="19" borderId="0" applyNumberFormat="0" applyBorder="0" applyAlignment="0" applyProtection="0">
      <alignment vertical="center"/>
    </xf>
    <xf numFmtId="0" fontId="7" fillId="10" borderId="0" applyNumberFormat="0" applyBorder="0" applyAlignment="0" applyProtection="0">
      <alignment vertical="center"/>
    </xf>
    <xf numFmtId="0" fontId="7" fillId="5" borderId="0" applyNumberFormat="0" applyBorder="0" applyAlignment="0" applyProtection="0">
      <alignment vertical="center"/>
    </xf>
    <xf numFmtId="0" fontId="7" fillId="15" borderId="0" applyNumberFormat="0" applyBorder="0" applyAlignment="0" applyProtection="0">
      <alignment vertical="center"/>
    </xf>
    <xf numFmtId="0" fontId="6" fillId="8" borderId="0" applyNumberFormat="0" applyBorder="0" applyAlignment="0" applyProtection="0">
      <alignment vertical="center"/>
    </xf>
    <xf numFmtId="0" fontId="6" fillId="26" borderId="0" applyNumberFormat="0" applyBorder="0" applyAlignment="0" applyProtection="0">
      <alignment vertical="center"/>
    </xf>
    <xf numFmtId="0" fontId="7" fillId="14" borderId="0" applyNumberFormat="0" applyBorder="0" applyAlignment="0" applyProtection="0">
      <alignment vertical="center"/>
    </xf>
    <xf numFmtId="0" fontId="7" fillId="31" borderId="0" applyNumberFormat="0" applyBorder="0" applyAlignment="0" applyProtection="0">
      <alignment vertical="center"/>
    </xf>
    <xf numFmtId="0" fontId="6" fillId="4" borderId="0" applyNumberFormat="0" applyBorder="0" applyAlignment="0" applyProtection="0">
      <alignment vertical="center"/>
    </xf>
    <xf numFmtId="0" fontId="7" fillId="18" borderId="0" applyNumberFormat="0" applyBorder="0" applyAlignment="0" applyProtection="0">
      <alignment vertical="center"/>
    </xf>
    <xf numFmtId="0" fontId="6" fillId="17" borderId="0" applyNumberFormat="0" applyBorder="0" applyAlignment="0" applyProtection="0">
      <alignment vertical="center"/>
    </xf>
    <xf numFmtId="0" fontId="6" fillId="7" borderId="0" applyNumberFormat="0" applyBorder="0" applyAlignment="0" applyProtection="0">
      <alignment vertical="center"/>
    </xf>
    <xf numFmtId="0" fontId="7" fillId="30" borderId="0" applyNumberFormat="0" applyBorder="0" applyAlignment="0" applyProtection="0">
      <alignment vertical="center"/>
    </xf>
    <xf numFmtId="0" fontId="6" fillId="13" borderId="0" applyNumberFormat="0" applyBorder="0" applyAlignment="0" applyProtection="0">
      <alignment vertical="center"/>
    </xf>
  </cellStyleXfs>
  <cellXfs count="13">
    <xf numFmtId="0" fontId="0" fillId="0" borderId="0" xfId="0">
      <alignment vertical="center"/>
    </xf>
    <xf numFmtId="0" fontId="1" fillId="0" borderId="0" xfId="0" applyFont="1">
      <alignment vertical="center"/>
    </xf>
    <xf numFmtId="0" fontId="2" fillId="0" borderId="0" xfId="0" applyFont="1">
      <alignment vertical="center"/>
    </xf>
    <xf numFmtId="0" fontId="1" fillId="0" borderId="0" xfId="0" applyFont="1" applyAlignment="1">
      <alignment horizontal="center" vertical="center"/>
    </xf>
    <xf numFmtId="0" fontId="3" fillId="2" borderId="0" xfId="0" applyFont="1" applyFill="1" applyAlignment="1">
      <alignment horizontal="center" vertical="center"/>
    </xf>
    <xf numFmtId="0" fontId="1" fillId="3" borderId="0" xfId="0" applyFont="1" applyFill="1" applyAlignment="1">
      <alignment horizontal="center" vertical="center"/>
    </xf>
    <xf numFmtId="0" fontId="4" fillId="0" borderId="0" xfId="0" applyFont="1">
      <alignment vertical="center"/>
    </xf>
    <xf numFmtId="0" fontId="1" fillId="0" borderId="0" xfId="0" applyFont="1" applyBorder="1" applyAlignment="1">
      <alignment horizontal="center" vertical="center"/>
    </xf>
    <xf numFmtId="0" fontId="5" fillId="0" borderId="0" xfId="0" applyFont="1" applyBorder="1" applyAlignment="1">
      <alignment horizontal="center" vertical="center"/>
    </xf>
    <xf numFmtId="0" fontId="5" fillId="0" borderId="0" xfId="0" applyFont="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1" fillId="0" borderId="0"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t>前30名类型</a:t>
            </a:r>
          </a:p>
        </c:rich>
      </c:tx>
      <c:layout/>
      <c:overlay val="0"/>
      <c:spPr>
        <a:noFill/>
        <a:ln>
          <a:noFill/>
        </a:ln>
        <a:effectLst/>
      </c:spPr>
    </c:title>
    <c:autoTitleDeleted val="0"/>
    <c:plotArea>
      <c:layout>
        <c:manualLayout>
          <c:layoutTarget val="inner"/>
          <c:xMode val="edge"/>
          <c:yMode val="edge"/>
          <c:x val="0.109033333333333"/>
          <c:y val="0.109112709832134"/>
          <c:w val="0.8868"/>
          <c:h val="0.42863309352518"/>
        </c:manualLayout>
      </c:layout>
      <c:barChart>
        <c:barDir val="col"/>
        <c:grouping val="clustered"/>
        <c:varyColors val="0"/>
        <c:ser>
          <c:idx val="0"/>
          <c:order val="0"/>
          <c:tx>
            <c:strRef>
              <c:f>IOS!$J$17</c:f>
              <c:strCache>
                <c:ptCount val="1"/>
                <c:pt idx="0">
                  <c:v>数量</c:v>
                </c:pt>
              </c:strCache>
            </c:strRef>
          </c:tx>
          <c:spPr>
            <a:solidFill>
              <a:schemeClr val="accent1"/>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IOS!$I$18:$I$30</c:f>
              <c:strCache>
                <c:ptCount val="13"/>
                <c:pt idx="0">
                  <c:v>角色扮演</c:v>
                </c:pt>
                <c:pt idx="1">
                  <c:v>策略游戏</c:v>
                </c:pt>
                <c:pt idx="2">
                  <c:v>动作游戏</c:v>
                </c:pt>
                <c:pt idx="3">
                  <c:v>冒险游戏</c:v>
                </c:pt>
                <c:pt idx="4">
                  <c:v>模拟游戏</c:v>
                </c:pt>
                <c:pt idx="5">
                  <c:v>益智解谜</c:v>
                </c:pt>
                <c:pt idx="6">
                  <c:v>娱乐场游戏</c:v>
                </c:pt>
                <c:pt idx="7">
                  <c:v>体育</c:v>
                </c:pt>
                <c:pt idx="8">
                  <c:v>街机游戏</c:v>
                </c:pt>
                <c:pt idx="9">
                  <c:v>卡牌游戏</c:v>
                </c:pt>
                <c:pt idx="10">
                  <c:v>竞速游戏</c:v>
                </c:pt>
                <c:pt idx="11">
                  <c:v>桌面游戏</c:v>
                </c:pt>
              </c:strCache>
            </c:strRef>
          </c:cat>
          <c:val>
            <c:numRef>
              <c:f>IOS!$J$18:$J$30</c:f>
              <c:numCache>
                <c:formatCode>General</c:formatCode>
                <c:ptCount val="13"/>
                <c:pt idx="0">
                  <c:v>38</c:v>
                </c:pt>
                <c:pt idx="1">
                  <c:v>16</c:v>
                </c:pt>
                <c:pt idx="2">
                  <c:v>11</c:v>
                </c:pt>
                <c:pt idx="3">
                  <c:v>7</c:v>
                </c:pt>
                <c:pt idx="4">
                  <c:v>6</c:v>
                </c:pt>
                <c:pt idx="5">
                  <c:v>5</c:v>
                </c:pt>
                <c:pt idx="6">
                  <c:v>5</c:v>
                </c:pt>
                <c:pt idx="7">
                  <c:v>5</c:v>
                </c:pt>
                <c:pt idx="8">
                  <c:v>3</c:v>
                </c:pt>
                <c:pt idx="9">
                  <c:v>2</c:v>
                </c:pt>
                <c:pt idx="10">
                  <c:v>1</c:v>
                </c:pt>
                <c:pt idx="11">
                  <c:v>1</c:v>
                </c:pt>
              </c:numCache>
            </c:numRef>
          </c:val>
        </c:ser>
        <c:dLbls>
          <c:showLegendKey val="0"/>
          <c:showVal val="0"/>
          <c:showCatName val="0"/>
          <c:showSerName val="0"/>
          <c:showPercent val="0"/>
          <c:showBubbleSize val="0"/>
        </c:dLbls>
        <c:gapWidth val="219"/>
        <c:overlap val="-27"/>
        <c:axId val="607824795"/>
        <c:axId val="135871018"/>
      </c:barChart>
      <c:catAx>
        <c:axId val="6078247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35871018"/>
        <c:crosses val="autoZero"/>
        <c:auto val="1"/>
        <c:lblAlgn val="ctr"/>
        <c:lblOffset val="100"/>
        <c:noMultiLvlLbl val="0"/>
      </c:catAx>
      <c:valAx>
        <c:axId val="13587101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0782479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前</a:t>
            </a:r>
            <a:r>
              <a:rPr lang="en-US" altLang="zh-CN"/>
              <a:t>30</a:t>
            </a:r>
            <a:r>
              <a:rPr altLang="en-US"/>
              <a:t>名玩法</a:t>
            </a:r>
            <a:endParaRPr lang="en-US" altLang="zh-CN"/>
          </a:p>
        </c:rich>
      </c:tx>
      <c:layout/>
      <c:overlay val="0"/>
      <c:spPr>
        <a:noFill/>
        <a:ln>
          <a:noFill/>
        </a:ln>
        <a:effectLst/>
      </c:spPr>
    </c:title>
    <c:autoTitleDeleted val="0"/>
    <c:plotArea>
      <c:layout/>
      <c:barChart>
        <c:barDir val="col"/>
        <c:grouping val="clustered"/>
        <c:varyColors val="0"/>
        <c:ser>
          <c:idx val="0"/>
          <c:order val="0"/>
          <c:tx>
            <c:strRef>
              <c:f>IOS!$J$272</c:f>
              <c:strCache>
                <c:ptCount val="1"/>
                <c:pt idx="0">
                  <c:v>数量</c:v>
                </c:pt>
              </c:strCache>
            </c:strRef>
          </c:tx>
          <c:spPr>
            <a:solidFill>
              <a:schemeClr val="accent1"/>
            </a:solidFill>
            <a:ln>
              <a:noFill/>
            </a:ln>
            <a:effectLst/>
          </c:spPr>
          <c:invertIfNegative val="0"/>
          <c:dLbls>
            <c:delete val="1"/>
          </c:dLbls>
          <c:cat>
            <c:strRef>
              <c:f>IOS!$I$273:$I$286</c:f>
              <c:strCache>
                <c:ptCount val="14"/>
                <c:pt idx="0">
                  <c:v>MMORPG</c:v>
                </c:pt>
                <c:pt idx="1">
                  <c:v>老虎机</c:v>
                </c:pt>
                <c:pt idx="2">
                  <c:v>卡牌RPG</c:v>
                </c:pt>
                <c:pt idx="3">
                  <c:v>芝麻官</c:v>
                </c:pt>
                <c:pt idx="4">
                  <c:v>麻将</c:v>
                </c:pt>
                <c:pt idx="5">
                  <c:v>竞速</c:v>
                </c:pt>
                <c:pt idx="6">
                  <c:v>SLG+MOBA</c:v>
                </c:pt>
                <c:pt idx="7">
                  <c:v>放置挂机</c:v>
                </c:pt>
                <c:pt idx="8">
                  <c:v>Roguelite</c:v>
                </c:pt>
                <c:pt idx="9">
                  <c:v>转珠</c:v>
                </c:pt>
                <c:pt idx="10">
                  <c:v>MOBA</c:v>
                </c:pt>
                <c:pt idx="11">
                  <c:v>战棋</c:v>
                </c:pt>
                <c:pt idx="12">
                  <c:v>放置RPG</c:v>
                </c:pt>
                <c:pt idx="13">
                  <c:v>三消</c:v>
                </c:pt>
              </c:strCache>
            </c:strRef>
          </c:cat>
          <c:val>
            <c:numRef>
              <c:f>IOS!$J$273:$J$286</c:f>
              <c:numCache>
                <c:formatCode>General</c:formatCode>
                <c:ptCount val="14"/>
                <c:pt idx="0">
                  <c:v>8</c:v>
                </c:pt>
                <c:pt idx="1">
                  <c:v>4</c:v>
                </c:pt>
                <c:pt idx="2">
                  <c:v>4</c:v>
                </c:pt>
                <c:pt idx="3">
                  <c:v>3</c:v>
                </c:pt>
                <c:pt idx="4">
                  <c:v>2</c:v>
                </c:pt>
                <c:pt idx="5">
                  <c:v>1</c:v>
                </c:pt>
                <c:pt idx="6">
                  <c:v>1</c:v>
                </c:pt>
                <c:pt idx="7">
                  <c:v>1</c:v>
                </c:pt>
                <c:pt idx="8">
                  <c:v>1</c:v>
                </c:pt>
                <c:pt idx="9">
                  <c:v>1</c:v>
                </c:pt>
                <c:pt idx="10">
                  <c:v>1</c:v>
                </c:pt>
                <c:pt idx="11">
                  <c:v>1</c:v>
                </c:pt>
                <c:pt idx="12">
                  <c:v>1</c:v>
                </c:pt>
                <c:pt idx="13">
                  <c:v>1</c:v>
                </c:pt>
              </c:numCache>
            </c:numRef>
          </c:val>
        </c:ser>
        <c:dLbls>
          <c:showLegendKey val="0"/>
          <c:showVal val="0"/>
          <c:showCatName val="0"/>
          <c:showSerName val="0"/>
          <c:showPercent val="0"/>
          <c:showBubbleSize val="0"/>
        </c:dLbls>
        <c:gapWidth val="219"/>
        <c:overlap val="-27"/>
        <c:axId val="137221964"/>
        <c:axId val="483705536"/>
      </c:barChart>
      <c:catAx>
        <c:axId val="1372219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83705536"/>
        <c:crosses val="autoZero"/>
        <c:auto val="1"/>
        <c:lblAlgn val="ctr"/>
        <c:lblOffset val="100"/>
        <c:noMultiLvlLbl val="0"/>
      </c:catAx>
      <c:valAx>
        <c:axId val="48370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372219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前</a:t>
            </a:r>
            <a:r>
              <a:rPr lang="en-US" altLang="zh-CN"/>
              <a:t>30</a:t>
            </a:r>
            <a:r>
              <a:rPr altLang="en-US"/>
              <a:t>名画风</a:t>
            </a:r>
            <a:endParaRPr lang="en-US" altLang="zh-CN"/>
          </a:p>
        </c:rich>
      </c:tx>
      <c:layout/>
      <c:overlay val="0"/>
      <c:spPr>
        <a:noFill/>
        <a:ln>
          <a:noFill/>
        </a:ln>
        <a:effectLst/>
      </c:spPr>
    </c:title>
    <c:autoTitleDeleted val="0"/>
    <c:plotArea>
      <c:layout/>
      <c:barChart>
        <c:barDir val="col"/>
        <c:grouping val="clustered"/>
        <c:varyColors val="0"/>
        <c:ser>
          <c:idx val="0"/>
          <c:order val="0"/>
          <c:tx>
            <c:strRef>
              <c:f>IOS!$J$288</c:f>
              <c:strCache>
                <c:ptCount val="1"/>
                <c:pt idx="0">
                  <c:v>数量</c:v>
                </c:pt>
              </c:strCache>
            </c:strRef>
          </c:tx>
          <c:spPr>
            <a:solidFill>
              <a:schemeClr val="accent1"/>
            </a:solidFill>
            <a:ln>
              <a:noFill/>
            </a:ln>
            <a:effectLst/>
          </c:spPr>
          <c:invertIfNegative val="0"/>
          <c:dLbls>
            <c:delete val="1"/>
          </c:dLbls>
          <c:cat>
            <c:strRef>
              <c:f>IOS!$I$289:$I$292</c:f>
              <c:strCache>
                <c:ptCount val="4"/>
                <c:pt idx="0">
                  <c:v>写实</c:v>
                </c:pt>
                <c:pt idx="1">
                  <c:v>二次元</c:v>
                </c:pt>
                <c:pt idx="2">
                  <c:v>Q萌卡通</c:v>
                </c:pt>
                <c:pt idx="3">
                  <c:v>欧美卡通</c:v>
                </c:pt>
              </c:strCache>
            </c:strRef>
          </c:cat>
          <c:val>
            <c:numRef>
              <c:f>IOS!$J$289:$J$292</c:f>
              <c:numCache>
                <c:formatCode>General</c:formatCode>
                <c:ptCount val="4"/>
                <c:pt idx="0">
                  <c:v>11</c:v>
                </c:pt>
                <c:pt idx="1">
                  <c:v>9</c:v>
                </c:pt>
                <c:pt idx="2">
                  <c:v>7</c:v>
                </c:pt>
                <c:pt idx="3">
                  <c:v>3</c:v>
                </c:pt>
              </c:numCache>
            </c:numRef>
          </c:val>
        </c:ser>
        <c:dLbls>
          <c:showLegendKey val="0"/>
          <c:showVal val="0"/>
          <c:showCatName val="0"/>
          <c:showSerName val="0"/>
          <c:showPercent val="0"/>
          <c:showBubbleSize val="0"/>
        </c:dLbls>
        <c:gapWidth val="219"/>
        <c:overlap val="-27"/>
        <c:axId val="282077608"/>
        <c:axId val="982069276"/>
      </c:barChart>
      <c:catAx>
        <c:axId val="2820776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82069276"/>
        <c:crosses val="autoZero"/>
        <c:auto val="1"/>
        <c:lblAlgn val="ctr"/>
        <c:lblOffset val="100"/>
        <c:noMultiLvlLbl val="0"/>
      </c:catAx>
      <c:valAx>
        <c:axId val="9820692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82077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IOS!$J$52</c:f>
              <c:strCache>
                <c:ptCount val="1"/>
                <c:pt idx="0">
                  <c:v>数量</c:v>
                </c:pt>
              </c:strCache>
            </c:strRef>
          </c:tx>
          <c:spPr>
            <a:solidFill>
              <a:schemeClr val="accent1"/>
            </a:solidFill>
            <a:ln>
              <a:noFill/>
            </a:ln>
            <a:effectLst/>
          </c:spPr>
          <c:invertIfNegative val="0"/>
          <c:dLbls>
            <c:delete val="1"/>
          </c:dLbls>
          <c:cat>
            <c:strRef>
              <c:f>IOS!$I$53:$I$61</c:f>
              <c:strCache>
                <c:ptCount val="9"/>
                <c:pt idx="0">
                  <c:v>写实</c:v>
                </c:pt>
                <c:pt idx="1">
                  <c:v>二次元</c:v>
                </c:pt>
                <c:pt idx="2">
                  <c:v>欧美卡通</c:v>
                </c:pt>
                <c:pt idx="3">
                  <c:v>日本卡通</c:v>
                </c:pt>
                <c:pt idx="4">
                  <c:v>Q萌卡通</c:v>
                </c:pt>
                <c:pt idx="5">
                  <c:v>韩式二次元</c:v>
                </c:pt>
                <c:pt idx="6">
                  <c:v>哥特</c:v>
                </c:pt>
                <c:pt idx="7">
                  <c:v>像素</c:v>
                </c:pt>
                <c:pt idx="8">
                  <c:v>沙盒</c:v>
                </c:pt>
              </c:strCache>
            </c:strRef>
          </c:cat>
          <c:val>
            <c:numRef>
              <c:f>IOS!$J$53:$J$61</c:f>
              <c:numCache>
                <c:formatCode>General</c:formatCode>
                <c:ptCount val="9"/>
                <c:pt idx="0">
                  <c:v>22</c:v>
                </c:pt>
                <c:pt idx="1">
                  <c:v>12</c:v>
                </c:pt>
                <c:pt idx="2">
                  <c:v>10</c:v>
                </c:pt>
                <c:pt idx="3">
                  <c:v>2</c:v>
                </c:pt>
                <c:pt idx="4">
                  <c:v>2</c:v>
                </c:pt>
                <c:pt idx="5">
                  <c:v>1</c:v>
                </c:pt>
                <c:pt idx="6">
                  <c:v>1</c:v>
                </c:pt>
                <c:pt idx="7">
                  <c:v>1</c:v>
                </c:pt>
                <c:pt idx="8">
                  <c:v>1</c:v>
                </c:pt>
              </c:numCache>
            </c:numRef>
          </c:val>
        </c:ser>
        <c:dLbls>
          <c:showLegendKey val="0"/>
          <c:showVal val="0"/>
          <c:showCatName val="0"/>
          <c:showSerName val="0"/>
          <c:showPercent val="0"/>
          <c:showBubbleSize val="0"/>
        </c:dLbls>
        <c:gapWidth val="219"/>
        <c:overlap val="-27"/>
        <c:axId val="602401165"/>
        <c:axId val="851169534"/>
      </c:barChart>
      <c:catAx>
        <c:axId val="60240116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51169534"/>
        <c:crosses val="autoZero"/>
        <c:auto val="1"/>
        <c:lblAlgn val="ctr"/>
        <c:lblOffset val="100"/>
        <c:noMultiLvlLbl val="0"/>
      </c:catAx>
      <c:valAx>
        <c:axId val="85116953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0240116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前</a:t>
            </a:r>
            <a:r>
              <a:rPr lang="en-US" altLang="zh-CN"/>
              <a:t>30</a:t>
            </a:r>
            <a:r>
              <a:rPr altLang="en-US"/>
              <a:t>名题材</a:t>
            </a:r>
            <a:endParaRPr lang="en-US" altLang="zh-CN"/>
          </a:p>
        </c:rich>
      </c:tx>
      <c:layout/>
      <c:overlay val="0"/>
      <c:spPr>
        <a:noFill/>
        <a:ln>
          <a:noFill/>
        </a:ln>
        <a:effectLst/>
      </c:spPr>
    </c:title>
    <c:autoTitleDeleted val="0"/>
    <c:plotArea>
      <c:layout/>
      <c:barChart>
        <c:barDir val="col"/>
        <c:grouping val="clustered"/>
        <c:varyColors val="0"/>
        <c:ser>
          <c:idx val="0"/>
          <c:order val="0"/>
          <c:tx>
            <c:strRef>
              <c:f>IOS!$J$32</c:f>
              <c:strCache>
                <c:ptCount val="1"/>
                <c:pt idx="0">
                  <c:v>数量</c:v>
                </c:pt>
              </c:strCache>
            </c:strRef>
          </c:tx>
          <c:spPr>
            <a:solidFill>
              <a:schemeClr val="accent1"/>
            </a:solidFill>
            <a:ln>
              <a:noFill/>
            </a:ln>
            <a:effectLst/>
          </c:spPr>
          <c:invertIfNegative val="0"/>
          <c:dLbls>
            <c:delete val="1"/>
          </c:dLbls>
          <c:cat>
            <c:strRef>
              <c:f>IOS!$I$33:$I$50</c:f>
              <c:strCache>
                <c:ptCount val="18"/>
                <c:pt idx="0">
                  <c:v>虚拟冒险</c:v>
                </c:pt>
                <c:pt idx="1">
                  <c:v>历史</c:v>
                </c:pt>
                <c:pt idx="2">
                  <c:v>IP</c:v>
                </c:pt>
                <c:pt idx="3">
                  <c:v>魔幻</c:v>
                </c:pt>
                <c:pt idx="4">
                  <c:v>古风</c:v>
                </c:pt>
                <c:pt idx="5">
                  <c:v>国战</c:v>
                </c:pt>
                <c:pt idx="6">
                  <c:v>足球</c:v>
                </c:pt>
                <c:pt idx="7">
                  <c:v>末日</c:v>
                </c:pt>
                <c:pt idx="8">
                  <c:v>射击</c:v>
                </c:pt>
                <c:pt idx="9">
                  <c:v>日式妖神</c:v>
                </c:pt>
                <c:pt idx="10">
                  <c:v>女性</c:v>
                </c:pt>
                <c:pt idx="11">
                  <c:v>建设</c:v>
                </c:pt>
                <c:pt idx="12">
                  <c:v>休闲</c:v>
                </c:pt>
                <c:pt idx="13">
                  <c:v>赛车</c:v>
                </c:pt>
                <c:pt idx="14">
                  <c:v>神话</c:v>
                </c:pt>
                <c:pt idx="15">
                  <c:v>黑道</c:v>
                </c:pt>
                <c:pt idx="16">
                  <c:v>恐怖</c:v>
                </c:pt>
                <c:pt idx="17">
                  <c:v>赌博</c:v>
                </c:pt>
              </c:strCache>
            </c:strRef>
          </c:cat>
          <c:val>
            <c:numRef>
              <c:f>IOS!$J$33:$J$50</c:f>
              <c:numCache>
                <c:formatCode>General</c:formatCode>
                <c:ptCount val="18"/>
                <c:pt idx="0">
                  <c:v>8</c:v>
                </c:pt>
                <c:pt idx="1">
                  <c:v>7</c:v>
                </c:pt>
                <c:pt idx="2">
                  <c:v>6</c:v>
                </c:pt>
                <c:pt idx="3">
                  <c:v>5</c:v>
                </c:pt>
                <c:pt idx="4">
                  <c:v>3</c:v>
                </c:pt>
                <c:pt idx="5">
                  <c:v>3</c:v>
                </c:pt>
                <c:pt idx="6">
                  <c:v>3</c:v>
                </c:pt>
                <c:pt idx="7">
                  <c:v>3</c:v>
                </c:pt>
                <c:pt idx="8">
                  <c:v>2</c:v>
                </c:pt>
                <c:pt idx="9">
                  <c:v>2</c:v>
                </c:pt>
                <c:pt idx="10">
                  <c:v>2</c:v>
                </c:pt>
                <c:pt idx="11">
                  <c:v>2</c:v>
                </c:pt>
                <c:pt idx="12">
                  <c:v>1</c:v>
                </c:pt>
                <c:pt idx="13">
                  <c:v>1</c:v>
                </c:pt>
                <c:pt idx="14">
                  <c:v>1</c:v>
                </c:pt>
                <c:pt idx="15">
                  <c:v>1</c:v>
                </c:pt>
                <c:pt idx="16">
                  <c:v>1</c:v>
                </c:pt>
                <c:pt idx="17">
                  <c:v>1</c:v>
                </c:pt>
              </c:numCache>
            </c:numRef>
          </c:val>
        </c:ser>
        <c:dLbls>
          <c:showLegendKey val="0"/>
          <c:showVal val="0"/>
          <c:showCatName val="0"/>
          <c:showSerName val="0"/>
          <c:showPercent val="0"/>
          <c:showBubbleSize val="0"/>
        </c:dLbls>
        <c:gapWidth val="219"/>
        <c:overlap val="-27"/>
        <c:axId val="150598968"/>
        <c:axId val="359720544"/>
      </c:barChart>
      <c:catAx>
        <c:axId val="1505989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59720544"/>
        <c:crosses val="autoZero"/>
        <c:auto val="1"/>
        <c:lblAlgn val="ctr"/>
        <c:lblOffset val="100"/>
        <c:noMultiLvlLbl val="0"/>
      </c:catAx>
      <c:valAx>
        <c:axId val="35972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0598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前</a:t>
            </a:r>
            <a:r>
              <a:rPr lang="en-US" altLang="zh-CN"/>
              <a:t>30</a:t>
            </a:r>
            <a:r>
              <a:rPr altLang="en-US"/>
              <a:t>名玩法</a:t>
            </a:r>
            <a:endParaRPr lang="en-US" altLang="zh-CN"/>
          </a:p>
        </c:rich>
      </c:tx>
      <c:layout/>
      <c:overlay val="0"/>
      <c:spPr>
        <a:noFill/>
        <a:ln>
          <a:noFill/>
        </a:ln>
        <a:effectLst/>
      </c:spPr>
    </c:title>
    <c:autoTitleDeleted val="0"/>
    <c:plotArea>
      <c:layout/>
      <c:barChart>
        <c:barDir val="col"/>
        <c:grouping val="clustered"/>
        <c:varyColors val="0"/>
        <c:ser>
          <c:idx val="0"/>
          <c:order val="0"/>
          <c:tx>
            <c:strRef>
              <c:f>IOS!$J$67</c:f>
              <c:strCache>
                <c:ptCount val="1"/>
                <c:pt idx="0">
                  <c:v>数量</c:v>
                </c:pt>
              </c:strCache>
            </c:strRef>
          </c:tx>
          <c:spPr>
            <a:solidFill>
              <a:schemeClr val="accent1"/>
            </a:solidFill>
            <a:ln>
              <a:noFill/>
            </a:ln>
            <a:effectLst/>
          </c:spPr>
          <c:invertIfNegative val="0"/>
          <c:dLbls>
            <c:delete val="1"/>
          </c:dLbls>
          <c:cat>
            <c:strRef>
              <c:f>IOS!$I$68:$I$92</c:f>
              <c:strCache>
                <c:ptCount val="25"/>
                <c:pt idx="0">
                  <c:v>MMORPG</c:v>
                </c:pt>
                <c:pt idx="1">
                  <c:v>卡牌RPG</c:v>
                </c:pt>
                <c:pt idx="2">
                  <c:v>芝麻官</c:v>
                </c:pt>
                <c:pt idx="3">
                  <c:v>SLG</c:v>
                </c:pt>
                <c:pt idx="4">
                  <c:v>三消+经营</c:v>
                </c:pt>
                <c:pt idx="5">
                  <c:v>FPS</c:v>
                </c:pt>
                <c:pt idx="6">
                  <c:v>回合制战斗</c:v>
                </c:pt>
                <c:pt idx="7">
                  <c:v>放置挂机</c:v>
                </c:pt>
                <c:pt idx="8">
                  <c:v>战棋</c:v>
                </c:pt>
                <c:pt idx="9">
                  <c:v>SLG+MOBA</c:v>
                </c:pt>
                <c:pt idx="10">
                  <c:v>Roguelite</c:v>
                </c:pt>
                <c:pt idx="11">
                  <c:v>MOBA</c:v>
                </c:pt>
                <c:pt idx="12">
                  <c:v>三消</c:v>
                </c:pt>
                <c:pt idx="13">
                  <c:v>竞速</c:v>
                </c:pt>
                <c:pt idx="14">
                  <c:v>换装</c:v>
                </c:pt>
                <c:pt idx="15">
                  <c:v>转珠</c:v>
                </c:pt>
                <c:pt idx="16">
                  <c:v>放置RPG</c:v>
                </c:pt>
                <c:pt idx="17">
                  <c:v>非对称竞技</c:v>
                </c:pt>
                <c:pt idx="18">
                  <c:v>RTS+MMO</c:v>
                </c:pt>
                <c:pt idx="19">
                  <c:v>RogueRPG</c:v>
                </c:pt>
                <c:pt idx="20">
                  <c:v>AR</c:v>
                </c:pt>
                <c:pt idx="21">
                  <c:v>MMO+SLG</c:v>
                </c:pt>
                <c:pt idx="22">
                  <c:v>ARPG</c:v>
                </c:pt>
                <c:pt idx="23">
                  <c:v>集换式卡牌</c:v>
                </c:pt>
                <c:pt idx="24">
                  <c:v>麻将</c:v>
                </c:pt>
              </c:strCache>
            </c:strRef>
          </c:cat>
          <c:val>
            <c:numRef>
              <c:f>IOS!$J$68:$J$92</c:f>
              <c:numCache>
                <c:formatCode>General</c:formatCode>
                <c:ptCount val="25"/>
                <c:pt idx="0">
                  <c:v>13</c:v>
                </c:pt>
                <c:pt idx="1">
                  <c:v>9</c:v>
                </c:pt>
                <c:pt idx="2">
                  <c:v>4</c:v>
                </c:pt>
                <c:pt idx="3">
                  <c:v>3</c:v>
                </c:pt>
                <c:pt idx="4">
                  <c:v>2</c:v>
                </c:pt>
                <c:pt idx="5">
                  <c:v>2</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numCache>
            </c:numRef>
          </c:val>
        </c:ser>
        <c:dLbls>
          <c:showLegendKey val="0"/>
          <c:showVal val="0"/>
          <c:showCatName val="0"/>
          <c:showSerName val="0"/>
          <c:showPercent val="0"/>
          <c:showBubbleSize val="0"/>
        </c:dLbls>
        <c:gapWidth val="219"/>
        <c:overlap val="-27"/>
        <c:axId val="242616100"/>
        <c:axId val="755393212"/>
      </c:barChart>
      <c:catAx>
        <c:axId val="2426161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55393212"/>
        <c:crosses val="autoZero"/>
        <c:auto val="1"/>
        <c:lblAlgn val="ctr"/>
        <c:lblOffset val="100"/>
        <c:noMultiLvlLbl val="0"/>
      </c:catAx>
      <c:valAx>
        <c:axId val="7553932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426161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前</a:t>
            </a:r>
            <a:r>
              <a:rPr lang="en-US" altLang="zh-CN"/>
              <a:t>30</a:t>
            </a:r>
            <a:r>
              <a:rPr altLang="en-US"/>
              <a:t>名类型</a:t>
            </a:r>
            <a:endParaRPr lang="en-US" altLang="zh-CN"/>
          </a:p>
        </c:rich>
      </c:tx>
      <c:layout/>
      <c:overlay val="0"/>
      <c:spPr>
        <a:noFill/>
        <a:ln>
          <a:noFill/>
        </a:ln>
        <a:effectLst/>
      </c:spPr>
    </c:title>
    <c:autoTitleDeleted val="0"/>
    <c:plotArea>
      <c:layout/>
      <c:barChart>
        <c:barDir val="col"/>
        <c:grouping val="clustered"/>
        <c:varyColors val="0"/>
        <c:ser>
          <c:idx val="0"/>
          <c:order val="0"/>
          <c:tx>
            <c:strRef>
              <c:f>IOS!$J$127</c:f>
              <c:strCache>
                <c:ptCount val="1"/>
                <c:pt idx="0">
                  <c:v>数量</c:v>
                </c:pt>
              </c:strCache>
            </c:strRef>
          </c:tx>
          <c:spPr>
            <a:solidFill>
              <a:schemeClr val="accent1"/>
            </a:solidFill>
            <a:ln>
              <a:noFill/>
            </a:ln>
            <a:effectLst/>
          </c:spPr>
          <c:invertIfNegative val="0"/>
          <c:dLbls>
            <c:delete val="1"/>
          </c:dLbls>
          <c:cat>
            <c:strRef>
              <c:f>IOS!$I$128:$I$140</c:f>
              <c:strCache>
                <c:ptCount val="13"/>
                <c:pt idx="0">
                  <c:v>角色扮演</c:v>
                </c:pt>
                <c:pt idx="1">
                  <c:v>动作游戏</c:v>
                </c:pt>
                <c:pt idx="2">
                  <c:v>策略游戏</c:v>
                </c:pt>
                <c:pt idx="3">
                  <c:v>冒险游戏</c:v>
                </c:pt>
                <c:pt idx="4">
                  <c:v>益智解谜</c:v>
                </c:pt>
                <c:pt idx="5">
                  <c:v>模拟游戏</c:v>
                </c:pt>
                <c:pt idx="6">
                  <c:v>娱乐场游戏</c:v>
                </c:pt>
                <c:pt idx="7">
                  <c:v>街机游戏</c:v>
                </c:pt>
                <c:pt idx="8">
                  <c:v>游戏</c:v>
                </c:pt>
                <c:pt idx="9">
                  <c:v>卡牌游戏</c:v>
                </c:pt>
                <c:pt idx="10">
                  <c:v>体育</c:v>
                </c:pt>
                <c:pt idx="11">
                  <c:v>竞速游戏</c:v>
                </c:pt>
                <c:pt idx="12">
                  <c:v>聚会游戏</c:v>
                </c:pt>
              </c:strCache>
            </c:strRef>
          </c:cat>
          <c:val>
            <c:numRef>
              <c:f>IOS!$J$128:$J$140</c:f>
              <c:numCache>
                <c:formatCode>General</c:formatCode>
                <c:ptCount val="13"/>
                <c:pt idx="0">
                  <c:v>23</c:v>
                </c:pt>
                <c:pt idx="1">
                  <c:v>16</c:v>
                </c:pt>
                <c:pt idx="2">
                  <c:v>15</c:v>
                </c:pt>
                <c:pt idx="3">
                  <c:v>12</c:v>
                </c:pt>
                <c:pt idx="4">
                  <c:v>8</c:v>
                </c:pt>
                <c:pt idx="5">
                  <c:v>7</c:v>
                </c:pt>
                <c:pt idx="6">
                  <c:v>6</c:v>
                </c:pt>
                <c:pt idx="7">
                  <c:v>5</c:v>
                </c:pt>
                <c:pt idx="8">
                  <c:v>2</c:v>
                </c:pt>
                <c:pt idx="9">
                  <c:v>2</c:v>
                </c:pt>
                <c:pt idx="10">
                  <c:v>2</c:v>
                </c:pt>
                <c:pt idx="11">
                  <c:v>1</c:v>
                </c:pt>
                <c:pt idx="12">
                  <c:v>1</c:v>
                </c:pt>
              </c:numCache>
            </c:numRef>
          </c:val>
        </c:ser>
        <c:dLbls>
          <c:showLegendKey val="0"/>
          <c:showVal val="0"/>
          <c:showCatName val="0"/>
          <c:showSerName val="0"/>
          <c:showPercent val="0"/>
          <c:showBubbleSize val="0"/>
        </c:dLbls>
        <c:gapWidth val="219"/>
        <c:overlap val="-27"/>
        <c:axId val="88435770"/>
        <c:axId val="604222141"/>
      </c:barChart>
      <c:catAx>
        <c:axId val="8843577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04222141"/>
        <c:crosses val="autoZero"/>
        <c:auto val="1"/>
        <c:lblAlgn val="ctr"/>
        <c:lblOffset val="100"/>
        <c:noMultiLvlLbl val="0"/>
      </c:catAx>
      <c:valAx>
        <c:axId val="60422214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843577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前</a:t>
            </a:r>
            <a:r>
              <a:rPr lang="en-US" altLang="zh-CN"/>
              <a:t>30</a:t>
            </a:r>
            <a:r>
              <a:rPr altLang="en-US"/>
              <a:t>名题材</a:t>
            </a:r>
            <a:endParaRPr lang="en-US" altLang="zh-CN"/>
          </a:p>
        </c:rich>
      </c:tx>
      <c:layout/>
      <c:overlay val="0"/>
      <c:spPr>
        <a:noFill/>
        <a:ln>
          <a:noFill/>
        </a:ln>
        <a:effectLst/>
      </c:spPr>
    </c:title>
    <c:autoTitleDeleted val="0"/>
    <c:plotArea>
      <c:layout/>
      <c:barChart>
        <c:barDir val="col"/>
        <c:grouping val="clustered"/>
        <c:varyColors val="0"/>
        <c:ser>
          <c:idx val="0"/>
          <c:order val="0"/>
          <c:tx>
            <c:strRef>
              <c:f>IOS!$J$142</c:f>
              <c:strCache>
                <c:ptCount val="1"/>
                <c:pt idx="0">
                  <c:v>数量</c:v>
                </c:pt>
              </c:strCache>
            </c:strRef>
          </c:tx>
          <c:spPr>
            <a:solidFill>
              <a:schemeClr val="accent1"/>
            </a:solidFill>
            <a:ln>
              <a:noFill/>
            </a:ln>
            <a:effectLst/>
          </c:spPr>
          <c:invertIfNegative val="0"/>
          <c:dLbls>
            <c:delete val="1"/>
          </c:dLbls>
          <c:cat>
            <c:strRef>
              <c:f>IOS!$I$143:$I$156</c:f>
              <c:strCache>
                <c:ptCount val="14"/>
                <c:pt idx="0">
                  <c:v>历史</c:v>
                </c:pt>
                <c:pt idx="1">
                  <c:v>IP</c:v>
                </c:pt>
                <c:pt idx="2">
                  <c:v>女性</c:v>
                </c:pt>
                <c:pt idx="3">
                  <c:v>国战</c:v>
                </c:pt>
                <c:pt idx="4">
                  <c:v>赌博</c:v>
                </c:pt>
                <c:pt idx="5">
                  <c:v>建设</c:v>
                </c:pt>
                <c:pt idx="6">
                  <c:v>虚拟冒险</c:v>
                </c:pt>
                <c:pt idx="7">
                  <c:v>古风</c:v>
                </c:pt>
                <c:pt idx="8">
                  <c:v>捕鱼</c:v>
                </c:pt>
                <c:pt idx="9">
                  <c:v>怪物</c:v>
                </c:pt>
                <c:pt idx="10">
                  <c:v>射击</c:v>
                </c:pt>
                <c:pt idx="11">
                  <c:v>赛车</c:v>
                </c:pt>
                <c:pt idx="12">
                  <c:v>星际战争</c:v>
                </c:pt>
                <c:pt idx="13">
                  <c:v>经营</c:v>
                </c:pt>
              </c:strCache>
            </c:strRef>
          </c:cat>
          <c:val>
            <c:numRef>
              <c:f>IOS!$J$143:$J$156</c:f>
              <c:numCache>
                <c:formatCode>General</c:formatCode>
                <c:ptCount val="14"/>
                <c:pt idx="0">
                  <c:v>6</c:v>
                </c:pt>
                <c:pt idx="1">
                  <c:v>4</c:v>
                </c:pt>
                <c:pt idx="2">
                  <c:v>4</c:v>
                </c:pt>
                <c:pt idx="3">
                  <c:v>3</c:v>
                </c:pt>
                <c:pt idx="4">
                  <c:v>2</c:v>
                </c:pt>
                <c:pt idx="5">
                  <c:v>2</c:v>
                </c:pt>
                <c:pt idx="6">
                  <c:v>2</c:v>
                </c:pt>
                <c:pt idx="7">
                  <c:v>1</c:v>
                </c:pt>
                <c:pt idx="8">
                  <c:v>1</c:v>
                </c:pt>
                <c:pt idx="9">
                  <c:v>1</c:v>
                </c:pt>
                <c:pt idx="10">
                  <c:v>1</c:v>
                </c:pt>
                <c:pt idx="11">
                  <c:v>1</c:v>
                </c:pt>
                <c:pt idx="12">
                  <c:v>1</c:v>
                </c:pt>
                <c:pt idx="13">
                  <c:v>1</c:v>
                </c:pt>
              </c:numCache>
            </c:numRef>
          </c:val>
        </c:ser>
        <c:dLbls>
          <c:showLegendKey val="0"/>
          <c:showVal val="0"/>
          <c:showCatName val="0"/>
          <c:showSerName val="0"/>
          <c:showPercent val="0"/>
          <c:showBubbleSize val="0"/>
        </c:dLbls>
        <c:gapWidth val="219"/>
        <c:overlap val="-27"/>
        <c:axId val="840048240"/>
        <c:axId val="753361871"/>
      </c:barChart>
      <c:catAx>
        <c:axId val="8400482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53361871"/>
        <c:crosses val="autoZero"/>
        <c:auto val="1"/>
        <c:lblAlgn val="ctr"/>
        <c:lblOffset val="100"/>
        <c:noMultiLvlLbl val="0"/>
      </c:catAx>
      <c:valAx>
        <c:axId val="75336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40048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前</a:t>
            </a:r>
            <a:r>
              <a:rPr lang="en-US" altLang="zh-CN"/>
              <a:t>30</a:t>
            </a:r>
            <a:r>
              <a:rPr altLang="en-US"/>
              <a:t>名画风</a:t>
            </a:r>
            <a:endParaRPr lang="en-US" altLang="zh-CN"/>
          </a:p>
        </c:rich>
      </c:tx>
      <c:layout/>
      <c:overlay val="0"/>
      <c:spPr>
        <a:noFill/>
        <a:ln>
          <a:noFill/>
        </a:ln>
        <a:effectLst/>
      </c:spPr>
    </c:title>
    <c:autoTitleDeleted val="0"/>
    <c:plotArea>
      <c:layout/>
      <c:barChart>
        <c:barDir val="col"/>
        <c:grouping val="clustered"/>
        <c:varyColors val="0"/>
        <c:ser>
          <c:idx val="0"/>
          <c:order val="0"/>
          <c:tx>
            <c:strRef>
              <c:f>IOS!$J$158</c:f>
              <c:strCache>
                <c:ptCount val="1"/>
                <c:pt idx="0">
                  <c:v>数量</c:v>
                </c:pt>
              </c:strCache>
            </c:strRef>
          </c:tx>
          <c:spPr>
            <a:solidFill>
              <a:schemeClr val="accent1"/>
            </a:solidFill>
            <a:ln>
              <a:noFill/>
            </a:ln>
            <a:effectLst/>
          </c:spPr>
          <c:invertIfNegative val="0"/>
          <c:dLbls>
            <c:delete val="1"/>
          </c:dLbls>
          <c:cat>
            <c:strRef>
              <c:f>IOS!$I$159:$I$163</c:f>
              <c:strCache>
                <c:ptCount val="5"/>
                <c:pt idx="0">
                  <c:v>二次元</c:v>
                </c:pt>
                <c:pt idx="1">
                  <c:v>写实</c:v>
                </c:pt>
                <c:pt idx="2">
                  <c:v>欧美卡通</c:v>
                </c:pt>
                <c:pt idx="3">
                  <c:v>Q萌卡通</c:v>
                </c:pt>
                <c:pt idx="4">
                  <c:v>韩式二次元</c:v>
                </c:pt>
              </c:strCache>
            </c:strRef>
          </c:cat>
          <c:val>
            <c:numRef>
              <c:f>IOS!$J$159:$J$163</c:f>
              <c:numCache>
                <c:formatCode>General</c:formatCode>
                <c:ptCount val="5"/>
                <c:pt idx="0">
                  <c:v>12</c:v>
                </c:pt>
                <c:pt idx="1">
                  <c:v>6</c:v>
                </c:pt>
                <c:pt idx="2">
                  <c:v>6</c:v>
                </c:pt>
                <c:pt idx="3">
                  <c:v>5</c:v>
                </c:pt>
                <c:pt idx="4">
                  <c:v>1</c:v>
                </c:pt>
              </c:numCache>
            </c:numRef>
          </c:val>
        </c:ser>
        <c:dLbls>
          <c:showLegendKey val="0"/>
          <c:showVal val="0"/>
          <c:showCatName val="0"/>
          <c:showSerName val="0"/>
          <c:showPercent val="0"/>
          <c:showBubbleSize val="0"/>
        </c:dLbls>
        <c:gapWidth val="219"/>
        <c:overlap val="-27"/>
        <c:axId val="406000794"/>
        <c:axId val="17487219"/>
      </c:barChart>
      <c:catAx>
        <c:axId val="40600079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7487219"/>
        <c:crosses val="autoZero"/>
        <c:auto val="1"/>
        <c:lblAlgn val="ctr"/>
        <c:lblOffset val="100"/>
        <c:noMultiLvlLbl val="0"/>
      </c:catAx>
      <c:valAx>
        <c:axId val="174872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0600079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前</a:t>
            </a:r>
            <a:r>
              <a:rPr lang="en-US" altLang="zh-CN"/>
              <a:t>30</a:t>
            </a:r>
            <a:r>
              <a:rPr altLang="en-US"/>
              <a:t>名玩法</a:t>
            </a:r>
            <a:endParaRPr lang="en-US" altLang="zh-CN"/>
          </a:p>
        </c:rich>
      </c:tx>
      <c:layout/>
      <c:overlay val="0"/>
      <c:spPr>
        <a:noFill/>
        <a:ln>
          <a:noFill/>
        </a:ln>
        <a:effectLst/>
      </c:spPr>
    </c:title>
    <c:autoTitleDeleted val="0"/>
    <c:plotArea>
      <c:layout/>
      <c:barChart>
        <c:barDir val="col"/>
        <c:grouping val="clustered"/>
        <c:varyColors val="0"/>
        <c:ser>
          <c:idx val="0"/>
          <c:order val="0"/>
          <c:tx>
            <c:strRef>
              <c:f>IOS!$J$165</c:f>
              <c:strCache>
                <c:ptCount val="1"/>
                <c:pt idx="0">
                  <c:v>数量</c:v>
                </c:pt>
              </c:strCache>
            </c:strRef>
          </c:tx>
          <c:spPr>
            <a:solidFill>
              <a:schemeClr val="accent1"/>
            </a:solidFill>
            <a:ln>
              <a:noFill/>
            </a:ln>
            <a:effectLst/>
          </c:spPr>
          <c:invertIfNegative val="0"/>
          <c:dLbls>
            <c:delete val="1"/>
          </c:dLbls>
          <c:cat>
            <c:strRef>
              <c:f>IOS!$I$166:$I$186</c:f>
              <c:strCache>
                <c:ptCount val="21"/>
                <c:pt idx="0">
                  <c:v>卡牌RPG</c:v>
                </c:pt>
                <c:pt idx="1">
                  <c:v>芝麻官</c:v>
                </c:pt>
                <c:pt idx="2">
                  <c:v>老虎机</c:v>
                </c:pt>
                <c:pt idx="3">
                  <c:v>放置设计</c:v>
                </c:pt>
                <c:pt idx="4">
                  <c:v>MMORPG</c:v>
                </c:pt>
                <c:pt idx="5">
                  <c:v>MOBA</c:v>
                </c:pt>
                <c:pt idx="6">
                  <c:v>战棋</c:v>
                </c:pt>
                <c:pt idx="7">
                  <c:v>换装</c:v>
                </c:pt>
                <c:pt idx="8">
                  <c:v>收集经营</c:v>
                </c:pt>
                <c:pt idx="9">
                  <c:v>射击</c:v>
                </c:pt>
                <c:pt idx="10">
                  <c:v>后宫养成</c:v>
                </c:pt>
                <c:pt idx="11">
                  <c:v>SLG</c:v>
                </c:pt>
                <c:pt idx="12">
                  <c:v>三消+经营</c:v>
                </c:pt>
                <c:pt idx="13">
                  <c:v>Roguelike</c:v>
                </c:pt>
                <c:pt idx="14">
                  <c:v>闯关战斗</c:v>
                </c:pt>
                <c:pt idx="15">
                  <c:v>Roguelite</c:v>
                </c:pt>
                <c:pt idx="16">
                  <c:v>放置挂机</c:v>
                </c:pt>
                <c:pt idx="17">
                  <c:v>SLG+MOBA</c:v>
                </c:pt>
                <c:pt idx="18">
                  <c:v>竞速</c:v>
                </c:pt>
                <c:pt idx="19">
                  <c:v>MMO</c:v>
                </c:pt>
                <c:pt idx="20">
                  <c:v>RTS+SLG</c:v>
                </c:pt>
              </c:strCache>
            </c:strRef>
          </c:cat>
          <c:val>
            <c:numRef>
              <c:f>IOS!$J$166:$J$186</c:f>
              <c:numCache>
                <c:formatCode>General</c:formatCode>
                <c:ptCount val="21"/>
                <c:pt idx="0">
                  <c:v>5</c:v>
                </c:pt>
                <c:pt idx="1">
                  <c:v>2</c:v>
                </c:pt>
                <c:pt idx="2">
                  <c:v>2</c:v>
                </c:pt>
                <c:pt idx="3">
                  <c:v>2</c:v>
                </c:pt>
                <c:pt idx="4">
                  <c:v>2</c:v>
                </c:pt>
                <c:pt idx="5">
                  <c:v>2</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dLbls>
          <c:showLegendKey val="0"/>
          <c:showVal val="0"/>
          <c:showCatName val="0"/>
          <c:showSerName val="0"/>
          <c:showPercent val="0"/>
          <c:showBubbleSize val="0"/>
        </c:dLbls>
        <c:gapWidth val="219"/>
        <c:overlap val="-27"/>
        <c:axId val="927836196"/>
        <c:axId val="442402789"/>
      </c:barChart>
      <c:catAx>
        <c:axId val="9278361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42402789"/>
        <c:crosses val="autoZero"/>
        <c:auto val="1"/>
        <c:lblAlgn val="ctr"/>
        <c:lblOffset val="100"/>
        <c:noMultiLvlLbl val="0"/>
      </c:catAx>
      <c:valAx>
        <c:axId val="44240278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278361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rPr altLang="en-US"/>
              <a:t>前</a:t>
            </a:r>
            <a:r>
              <a:rPr lang="en-US" altLang="zh-CN"/>
              <a:t>30</a:t>
            </a:r>
            <a:r>
              <a:rPr altLang="en-US"/>
              <a:t>名类型</a:t>
            </a:r>
            <a:endParaRPr lang="en-US" altLang="zh-CN"/>
          </a:p>
        </c:rich>
      </c:tx>
      <c:layout/>
      <c:overlay val="0"/>
      <c:spPr>
        <a:noFill/>
        <a:ln>
          <a:noFill/>
        </a:ln>
        <a:effectLst/>
      </c:spPr>
    </c:title>
    <c:autoTitleDeleted val="0"/>
    <c:plotArea>
      <c:layout/>
      <c:barChart>
        <c:barDir val="col"/>
        <c:grouping val="clustered"/>
        <c:varyColors val="0"/>
        <c:ser>
          <c:idx val="0"/>
          <c:order val="0"/>
          <c:tx>
            <c:strRef>
              <c:f>IOS!$J$241</c:f>
              <c:strCache>
                <c:ptCount val="1"/>
                <c:pt idx="0">
                  <c:v>数量</c:v>
                </c:pt>
              </c:strCache>
            </c:strRef>
          </c:tx>
          <c:spPr>
            <a:solidFill>
              <a:schemeClr val="accent1"/>
            </a:solidFill>
            <a:ln>
              <a:noFill/>
            </a:ln>
            <a:effectLst/>
          </c:spPr>
          <c:invertIfNegative val="0"/>
          <c:dLbls>
            <c:delete val="1"/>
          </c:dLbls>
          <c:cat>
            <c:strRef>
              <c:f>IOS!$I$242:$I$253</c:f>
              <c:strCache>
                <c:ptCount val="12"/>
                <c:pt idx="0">
                  <c:v>角色扮演</c:v>
                </c:pt>
                <c:pt idx="1">
                  <c:v>策略游戏</c:v>
                </c:pt>
                <c:pt idx="2">
                  <c:v>动作游戏</c:v>
                </c:pt>
                <c:pt idx="3">
                  <c:v>卡牌游戏</c:v>
                </c:pt>
                <c:pt idx="4">
                  <c:v>益智解谜</c:v>
                </c:pt>
                <c:pt idx="5">
                  <c:v>冒险游戏</c:v>
                </c:pt>
                <c:pt idx="6">
                  <c:v>街机游戏</c:v>
                </c:pt>
                <c:pt idx="7">
                  <c:v>娱乐场游戏</c:v>
                </c:pt>
                <c:pt idx="8">
                  <c:v>模拟游戏</c:v>
                </c:pt>
                <c:pt idx="9">
                  <c:v>游戏</c:v>
                </c:pt>
                <c:pt idx="10">
                  <c:v>竞速游戏</c:v>
                </c:pt>
                <c:pt idx="11">
                  <c:v>桌面游戏</c:v>
                </c:pt>
              </c:strCache>
            </c:strRef>
          </c:cat>
          <c:val>
            <c:numRef>
              <c:f>IOS!$J$242:$J$253</c:f>
              <c:numCache>
                <c:formatCode>General</c:formatCode>
                <c:ptCount val="12"/>
                <c:pt idx="0">
                  <c:v>34</c:v>
                </c:pt>
                <c:pt idx="1">
                  <c:v>16</c:v>
                </c:pt>
                <c:pt idx="2">
                  <c:v>10</c:v>
                </c:pt>
                <c:pt idx="3">
                  <c:v>9</c:v>
                </c:pt>
                <c:pt idx="4">
                  <c:v>8</c:v>
                </c:pt>
                <c:pt idx="5">
                  <c:v>8</c:v>
                </c:pt>
                <c:pt idx="6">
                  <c:v>4</c:v>
                </c:pt>
                <c:pt idx="7">
                  <c:v>4</c:v>
                </c:pt>
                <c:pt idx="8">
                  <c:v>3</c:v>
                </c:pt>
                <c:pt idx="9">
                  <c:v>2</c:v>
                </c:pt>
                <c:pt idx="10">
                  <c:v>1</c:v>
                </c:pt>
                <c:pt idx="11">
                  <c:v>1</c:v>
                </c:pt>
              </c:numCache>
            </c:numRef>
          </c:val>
        </c:ser>
        <c:dLbls>
          <c:showLegendKey val="0"/>
          <c:showVal val="0"/>
          <c:showCatName val="0"/>
          <c:showSerName val="0"/>
          <c:showPercent val="0"/>
          <c:showBubbleSize val="0"/>
        </c:dLbls>
        <c:gapWidth val="219"/>
        <c:overlap val="-27"/>
        <c:axId val="865008649"/>
        <c:axId val="165941645"/>
      </c:barChart>
      <c:catAx>
        <c:axId val="86500864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5941645"/>
        <c:crosses val="autoZero"/>
        <c:auto val="1"/>
        <c:lblAlgn val="ctr"/>
        <c:lblOffset val="100"/>
        <c:noMultiLvlLbl val="0"/>
      </c:catAx>
      <c:valAx>
        <c:axId val="16594164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6500864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前</a:t>
            </a:r>
            <a:r>
              <a:rPr lang="en-US" altLang="zh-CN"/>
              <a:t>30</a:t>
            </a:r>
            <a:r>
              <a:rPr altLang="en-US"/>
              <a:t>名题材</a:t>
            </a:r>
            <a:endParaRPr lang="en-US" altLang="zh-CN"/>
          </a:p>
        </c:rich>
      </c:tx>
      <c:layout/>
      <c:overlay val="0"/>
      <c:spPr>
        <a:noFill/>
        <a:ln>
          <a:noFill/>
        </a:ln>
        <a:effectLst/>
      </c:spPr>
    </c:title>
    <c:autoTitleDeleted val="0"/>
    <c:plotArea>
      <c:layout/>
      <c:barChart>
        <c:barDir val="col"/>
        <c:grouping val="clustered"/>
        <c:varyColors val="0"/>
        <c:ser>
          <c:idx val="0"/>
          <c:order val="0"/>
          <c:tx>
            <c:strRef>
              <c:f>IOS!$J$255</c:f>
              <c:strCache>
                <c:ptCount val="1"/>
                <c:pt idx="0">
                  <c:v>数量</c:v>
                </c:pt>
              </c:strCache>
            </c:strRef>
          </c:tx>
          <c:spPr>
            <a:solidFill>
              <a:schemeClr val="accent1"/>
            </a:solidFill>
            <a:ln>
              <a:noFill/>
            </a:ln>
            <a:effectLst/>
          </c:spPr>
          <c:invertIfNegative val="0"/>
          <c:dLbls>
            <c:delete val="1"/>
          </c:dLbls>
          <c:cat>
            <c:strRef>
              <c:f>IOS!$I$256:$I$270</c:f>
              <c:strCache>
                <c:ptCount val="15"/>
                <c:pt idx="0">
                  <c:v>虚拟冒险</c:v>
                </c:pt>
                <c:pt idx="1">
                  <c:v>赌博</c:v>
                </c:pt>
                <c:pt idx="2">
                  <c:v>历史</c:v>
                </c:pt>
                <c:pt idx="3">
                  <c:v>射击</c:v>
                </c:pt>
                <c:pt idx="4">
                  <c:v>日式妖神</c:v>
                </c:pt>
                <c:pt idx="5">
                  <c:v>赛车</c:v>
                </c:pt>
                <c:pt idx="6">
                  <c:v>国战</c:v>
                </c:pt>
                <c:pt idx="7">
                  <c:v>神话</c:v>
                </c:pt>
                <c:pt idx="8">
                  <c:v>古风</c:v>
                </c:pt>
                <c:pt idx="9">
                  <c:v>IP</c:v>
                </c:pt>
                <c:pt idx="10">
                  <c:v>女性</c:v>
                </c:pt>
                <c:pt idx="11">
                  <c:v>魔幻</c:v>
                </c:pt>
                <c:pt idx="12">
                  <c:v>末日</c:v>
                </c:pt>
                <c:pt idx="13">
                  <c:v>休闲</c:v>
                </c:pt>
                <c:pt idx="14">
                  <c:v>黑道</c:v>
                </c:pt>
              </c:strCache>
            </c:strRef>
          </c:cat>
          <c:val>
            <c:numRef>
              <c:f>IOS!$J$256:$J$270</c:f>
              <c:numCache>
                <c:formatCode>General</c:formatCode>
                <c:ptCount val="15"/>
                <c:pt idx="0">
                  <c:v>6</c:v>
                </c:pt>
                <c:pt idx="1">
                  <c:v>6</c:v>
                </c:pt>
                <c:pt idx="2">
                  <c:v>4</c:v>
                </c:pt>
                <c:pt idx="3">
                  <c:v>2</c:v>
                </c:pt>
                <c:pt idx="4">
                  <c:v>2</c:v>
                </c:pt>
                <c:pt idx="5">
                  <c:v>1</c:v>
                </c:pt>
                <c:pt idx="6">
                  <c:v>1</c:v>
                </c:pt>
                <c:pt idx="7">
                  <c:v>1</c:v>
                </c:pt>
                <c:pt idx="8">
                  <c:v>1</c:v>
                </c:pt>
                <c:pt idx="9">
                  <c:v>1</c:v>
                </c:pt>
                <c:pt idx="10">
                  <c:v>1</c:v>
                </c:pt>
                <c:pt idx="11">
                  <c:v>1</c:v>
                </c:pt>
                <c:pt idx="12">
                  <c:v>1</c:v>
                </c:pt>
                <c:pt idx="13">
                  <c:v>1</c:v>
                </c:pt>
                <c:pt idx="14">
                  <c:v>1</c:v>
                </c:pt>
              </c:numCache>
            </c:numRef>
          </c:val>
        </c:ser>
        <c:dLbls>
          <c:showLegendKey val="0"/>
          <c:showVal val="0"/>
          <c:showCatName val="0"/>
          <c:showSerName val="0"/>
          <c:showPercent val="0"/>
          <c:showBubbleSize val="0"/>
        </c:dLbls>
        <c:gapWidth val="219"/>
        <c:overlap val="-27"/>
        <c:axId val="889155484"/>
        <c:axId val="338311813"/>
      </c:barChart>
      <c:catAx>
        <c:axId val="8891554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38311813"/>
        <c:crosses val="autoZero"/>
        <c:auto val="1"/>
        <c:lblAlgn val="ctr"/>
        <c:lblOffset val="100"/>
        <c:noMultiLvlLbl val="0"/>
      </c:catAx>
      <c:valAx>
        <c:axId val="3383118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891554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7" Type="http://schemas.openxmlformats.org/officeDocument/2006/relationships/image" Target="../media/image8.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412750</xdr:colOff>
      <xdr:row>15</xdr:row>
      <xdr:rowOff>79375</xdr:rowOff>
    </xdr:from>
    <xdr:to>
      <xdr:col>17</xdr:col>
      <xdr:colOff>31750</xdr:colOff>
      <xdr:row>30</xdr:row>
      <xdr:rowOff>12700</xdr:rowOff>
    </xdr:to>
    <xdr:graphicFrame>
      <xdr:nvGraphicFramePr>
        <xdr:cNvPr id="4" name="图表 3"/>
        <xdr:cNvGraphicFramePr/>
      </xdr:nvGraphicFramePr>
      <xdr:xfrm>
        <a:off x="9528175" y="288925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431800</xdr:colOff>
      <xdr:row>30</xdr:row>
      <xdr:rowOff>174625</xdr:rowOff>
    </xdr:from>
    <xdr:to>
      <xdr:col>17</xdr:col>
      <xdr:colOff>50800</xdr:colOff>
      <xdr:row>45</xdr:row>
      <xdr:rowOff>107950</xdr:rowOff>
    </xdr:to>
    <xdr:graphicFrame>
      <xdr:nvGraphicFramePr>
        <xdr:cNvPr id="2" name="图表 1"/>
        <xdr:cNvGraphicFramePr/>
      </xdr:nvGraphicFramePr>
      <xdr:xfrm>
        <a:off x="9547225" y="5794375"/>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469900</xdr:colOff>
      <xdr:row>62</xdr:row>
      <xdr:rowOff>171450</xdr:rowOff>
    </xdr:from>
    <xdr:to>
      <xdr:col>17</xdr:col>
      <xdr:colOff>88900</xdr:colOff>
      <xdr:row>77</xdr:row>
      <xdr:rowOff>104775</xdr:rowOff>
    </xdr:to>
    <xdr:graphicFrame>
      <xdr:nvGraphicFramePr>
        <xdr:cNvPr id="5" name="图表 4"/>
        <xdr:cNvGraphicFramePr/>
      </xdr:nvGraphicFramePr>
      <xdr:xfrm>
        <a:off x="9585325" y="11785600"/>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3175</xdr:colOff>
      <xdr:row>125</xdr:row>
      <xdr:rowOff>180975</xdr:rowOff>
    </xdr:from>
    <xdr:to>
      <xdr:col>17</xdr:col>
      <xdr:colOff>307975</xdr:colOff>
      <xdr:row>140</xdr:row>
      <xdr:rowOff>114300</xdr:rowOff>
    </xdr:to>
    <xdr:graphicFrame>
      <xdr:nvGraphicFramePr>
        <xdr:cNvPr id="6" name="图表 5"/>
        <xdr:cNvGraphicFramePr/>
      </xdr:nvGraphicFramePr>
      <xdr:xfrm>
        <a:off x="9804400" y="23596600"/>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3175</xdr:colOff>
      <xdr:row>140</xdr:row>
      <xdr:rowOff>161925</xdr:rowOff>
    </xdr:from>
    <xdr:to>
      <xdr:col>17</xdr:col>
      <xdr:colOff>307975</xdr:colOff>
      <xdr:row>155</xdr:row>
      <xdr:rowOff>95250</xdr:rowOff>
    </xdr:to>
    <xdr:graphicFrame>
      <xdr:nvGraphicFramePr>
        <xdr:cNvPr id="7" name="图表 6"/>
        <xdr:cNvGraphicFramePr/>
      </xdr:nvGraphicFramePr>
      <xdr:xfrm>
        <a:off x="9804400" y="26387425"/>
        <a:ext cx="4572000" cy="27432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12700</xdr:colOff>
      <xdr:row>156</xdr:row>
      <xdr:rowOff>22225</xdr:rowOff>
    </xdr:from>
    <xdr:to>
      <xdr:col>17</xdr:col>
      <xdr:colOff>317500</xdr:colOff>
      <xdr:row>170</xdr:row>
      <xdr:rowOff>142875</xdr:rowOff>
    </xdr:to>
    <xdr:graphicFrame>
      <xdr:nvGraphicFramePr>
        <xdr:cNvPr id="8" name="图表 7"/>
        <xdr:cNvGraphicFramePr/>
      </xdr:nvGraphicFramePr>
      <xdr:xfrm>
        <a:off x="9813925" y="29244925"/>
        <a:ext cx="4572000" cy="27432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12700</xdr:colOff>
      <xdr:row>171</xdr:row>
      <xdr:rowOff>184150</xdr:rowOff>
    </xdr:from>
    <xdr:to>
      <xdr:col>17</xdr:col>
      <xdr:colOff>317500</xdr:colOff>
      <xdr:row>186</xdr:row>
      <xdr:rowOff>117475</xdr:rowOff>
    </xdr:to>
    <xdr:graphicFrame>
      <xdr:nvGraphicFramePr>
        <xdr:cNvPr id="9" name="图表 8"/>
        <xdr:cNvGraphicFramePr/>
      </xdr:nvGraphicFramePr>
      <xdr:xfrm>
        <a:off x="9813925" y="32216725"/>
        <a:ext cx="4572000" cy="27432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422275</xdr:colOff>
      <xdr:row>240</xdr:row>
      <xdr:rowOff>161925</xdr:rowOff>
    </xdr:from>
    <xdr:to>
      <xdr:col>17</xdr:col>
      <xdr:colOff>41275</xdr:colOff>
      <xdr:row>255</xdr:row>
      <xdr:rowOff>95250</xdr:rowOff>
    </xdr:to>
    <xdr:graphicFrame>
      <xdr:nvGraphicFramePr>
        <xdr:cNvPr id="10" name="图表 9"/>
        <xdr:cNvGraphicFramePr/>
      </xdr:nvGraphicFramePr>
      <xdr:xfrm>
        <a:off x="9537700" y="45119925"/>
        <a:ext cx="4572000" cy="274320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431800</xdr:colOff>
      <xdr:row>256</xdr:row>
      <xdr:rowOff>12700</xdr:rowOff>
    </xdr:from>
    <xdr:to>
      <xdr:col>17</xdr:col>
      <xdr:colOff>50800</xdr:colOff>
      <xdr:row>270</xdr:row>
      <xdr:rowOff>133350</xdr:rowOff>
    </xdr:to>
    <xdr:graphicFrame>
      <xdr:nvGraphicFramePr>
        <xdr:cNvPr id="11" name="图表 10"/>
        <xdr:cNvGraphicFramePr/>
      </xdr:nvGraphicFramePr>
      <xdr:xfrm>
        <a:off x="9547225" y="47967900"/>
        <a:ext cx="4572000" cy="274320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412750</xdr:colOff>
      <xdr:row>271</xdr:row>
      <xdr:rowOff>95250</xdr:rowOff>
    </xdr:from>
    <xdr:to>
      <xdr:col>17</xdr:col>
      <xdr:colOff>31750</xdr:colOff>
      <xdr:row>286</xdr:row>
      <xdr:rowOff>28575</xdr:rowOff>
    </xdr:to>
    <xdr:graphicFrame>
      <xdr:nvGraphicFramePr>
        <xdr:cNvPr id="12" name="图表 11"/>
        <xdr:cNvGraphicFramePr/>
      </xdr:nvGraphicFramePr>
      <xdr:xfrm>
        <a:off x="9528175" y="50860325"/>
        <a:ext cx="4572000" cy="27432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422275</xdr:colOff>
      <xdr:row>286</xdr:row>
      <xdr:rowOff>165100</xdr:rowOff>
    </xdr:from>
    <xdr:to>
      <xdr:col>17</xdr:col>
      <xdr:colOff>41275</xdr:colOff>
      <xdr:row>301</xdr:row>
      <xdr:rowOff>98425</xdr:rowOff>
    </xdr:to>
    <xdr:graphicFrame>
      <xdr:nvGraphicFramePr>
        <xdr:cNvPr id="13" name="图表 12"/>
        <xdr:cNvGraphicFramePr/>
      </xdr:nvGraphicFramePr>
      <xdr:xfrm>
        <a:off x="9537700" y="53740050"/>
        <a:ext cx="4572000" cy="274320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454025</xdr:colOff>
      <xdr:row>47</xdr:row>
      <xdr:rowOff>98425</xdr:rowOff>
    </xdr:from>
    <xdr:to>
      <xdr:col>17</xdr:col>
      <xdr:colOff>73025</xdr:colOff>
      <xdr:row>62</xdr:row>
      <xdr:rowOff>31750</xdr:rowOff>
    </xdr:to>
    <xdr:graphicFrame>
      <xdr:nvGraphicFramePr>
        <xdr:cNvPr id="14" name="图表 13"/>
        <xdr:cNvGraphicFramePr/>
      </xdr:nvGraphicFramePr>
      <xdr:xfrm>
        <a:off x="9569450" y="8902700"/>
        <a:ext cx="4572000" cy="27432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9525</xdr:colOff>
      <xdr:row>0</xdr:row>
      <xdr:rowOff>28575</xdr:rowOff>
    </xdr:from>
    <xdr:to>
      <xdr:col>8</xdr:col>
      <xdr:colOff>564515</xdr:colOff>
      <xdr:row>30</xdr:row>
      <xdr:rowOff>76835</xdr:rowOff>
    </xdr:to>
    <xdr:pic>
      <xdr:nvPicPr>
        <xdr:cNvPr id="2" name="图片 1" descr="genre-gender-averagesfrom-gamasutra"/>
        <xdr:cNvPicPr>
          <a:picLocks noChangeAspect="1"/>
        </xdr:cNvPicPr>
      </xdr:nvPicPr>
      <xdr:blipFill>
        <a:blip r:embed="rId1"/>
        <a:stretch>
          <a:fillRect/>
        </a:stretch>
      </xdr:blipFill>
      <xdr:spPr>
        <a:xfrm>
          <a:off x="9525" y="28575"/>
          <a:ext cx="6041390" cy="519176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572135</xdr:colOff>
      <xdr:row>31</xdr:row>
      <xdr:rowOff>9525</xdr:rowOff>
    </xdr:from>
    <xdr:to>
      <xdr:col>18</xdr:col>
      <xdr:colOff>681990</xdr:colOff>
      <xdr:row>65</xdr:row>
      <xdr:rowOff>18415</xdr:rowOff>
    </xdr:to>
    <xdr:pic>
      <xdr:nvPicPr>
        <xdr:cNvPr id="2" name="图片 1" descr="7Z8]UPJQ5V3T)$[4P%4WPWS"/>
        <xdr:cNvPicPr>
          <a:picLocks noChangeAspect="1"/>
        </xdr:cNvPicPr>
      </xdr:nvPicPr>
      <xdr:blipFill>
        <a:blip r:embed="rId1"/>
        <a:stretch>
          <a:fillRect/>
        </a:stretch>
      </xdr:blipFill>
      <xdr:spPr>
        <a:xfrm>
          <a:off x="1257935" y="5324475"/>
          <a:ext cx="11768455" cy="5838190"/>
        </a:xfrm>
        <a:prstGeom prst="rect">
          <a:avLst/>
        </a:prstGeom>
      </xdr:spPr>
    </xdr:pic>
    <xdr:clientData/>
  </xdr:twoCellAnchor>
  <xdr:twoCellAnchor editAs="oneCell">
    <xdr:from>
      <xdr:col>1</xdr:col>
      <xdr:colOff>647700</xdr:colOff>
      <xdr:row>119</xdr:row>
      <xdr:rowOff>76200</xdr:rowOff>
    </xdr:from>
    <xdr:to>
      <xdr:col>11</xdr:col>
      <xdr:colOff>152400</xdr:colOff>
      <xdr:row>140</xdr:row>
      <xdr:rowOff>85725</xdr:rowOff>
    </xdr:to>
    <xdr:pic>
      <xdr:nvPicPr>
        <xdr:cNvPr id="3" name="图片 2" descr="9DOA(8JPS4041{C1{OSSMVF"/>
        <xdr:cNvPicPr>
          <a:picLocks noChangeAspect="1"/>
        </xdr:cNvPicPr>
      </xdr:nvPicPr>
      <xdr:blipFill>
        <a:blip r:embed="rId2"/>
        <a:stretch>
          <a:fillRect/>
        </a:stretch>
      </xdr:blipFill>
      <xdr:spPr>
        <a:xfrm>
          <a:off x="1333500" y="20478750"/>
          <a:ext cx="6362700" cy="3609975"/>
        </a:xfrm>
        <a:prstGeom prst="rect">
          <a:avLst/>
        </a:prstGeom>
      </xdr:spPr>
    </xdr:pic>
    <xdr:clientData/>
  </xdr:twoCellAnchor>
  <xdr:twoCellAnchor editAs="oneCell">
    <xdr:from>
      <xdr:col>2</xdr:col>
      <xdr:colOff>66675</xdr:colOff>
      <xdr:row>90</xdr:row>
      <xdr:rowOff>38100</xdr:rowOff>
    </xdr:from>
    <xdr:to>
      <xdr:col>16</xdr:col>
      <xdr:colOff>523875</xdr:colOff>
      <xdr:row>119</xdr:row>
      <xdr:rowOff>48260</xdr:rowOff>
    </xdr:to>
    <xdr:pic>
      <xdr:nvPicPr>
        <xdr:cNvPr id="4" name="图片 3" descr="Q4MUKMEP~%[{5[FDSU~N)P7"/>
        <xdr:cNvPicPr>
          <a:picLocks noChangeAspect="1"/>
        </xdr:cNvPicPr>
      </xdr:nvPicPr>
      <xdr:blipFill>
        <a:blip r:embed="rId3"/>
        <a:stretch>
          <a:fillRect/>
        </a:stretch>
      </xdr:blipFill>
      <xdr:spPr>
        <a:xfrm>
          <a:off x="1438275" y="15468600"/>
          <a:ext cx="10058400" cy="4982210"/>
        </a:xfrm>
        <a:prstGeom prst="rect">
          <a:avLst/>
        </a:prstGeom>
      </xdr:spPr>
    </xdr:pic>
    <xdr:clientData/>
  </xdr:twoCellAnchor>
  <xdr:twoCellAnchor editAs="oneCell">
    <xdr:from>
      <xdr:col>9</xdr:col>
      <xdr:colOff>0</xdr:colOff>
      <xdr:row>67</xdr:row>
      <xdr:rowOff>0</xdr:rowOff>
    </xdr:from>
    <xdr:to>
      <xdr:col>18</xdr:col>
      <xdr:colOff>209550</xdr:colOff>
      <xdr:row>88</xdr:row>
      <xdr:rowOff>9525</xdr:rowOff>
    </xdr:to>
    <xdr:pic>
      <xdr:nvPicPr>
        <xdr:cNvPr id="5" name="图片 4" descr="$3OOGIS8ZDT)%CX2DYNXDC6"/>
        <xdr:cNvPicPr>
          <a:picLocks noChangeAspect="1"/>
        </xdr:cNvPicPr>
      </xdr:nvPicPr>
      <xdr:blipFill>
        <a:blip r:embed="rId4"/>
        <a:stretch>
          <a:fillRect/>
        </a:stretch>
      </xdr:blipFill>
      <xdr:spPr>
        <a:xfrm>
          <a:off x="6172200" y="11487150"/>
          <a:ext cx="6381750" cy="3609975"/>
        </a:xfrm>
        <a:prstGeom prst="rect">
          <a:avLst/>
        </a:prstGeom>
      </xdr:spPr>
    </xdr:pic>
    <xdr:clientData/>
  </xdr:twoCellAnchor>
  <xdr:twoCellAnchor editAs="oneCell">
    <xdr:from>
      <xdr:col>19</xdr:col>
      <xdr:colOff>0</xdr:colOff>
      <xdr:row>67</xdr:row>
      <xdr:rowOff>0</xdr:rowOff>
    </xdr:from>
    <xdr:to>
      <xdr:col>28</xdr:col>
      <xdr:colOff>180975</xdr:colOff>
      <xdr:row>87</xdr:row>
      <xdr:rowOff>161925</xdr:rowOff>
    </xdr:to>
    <xdr:pic>
      <xdr:nvPicPr>
        <xdr:cNvPr id="6" name="图片 5" descr="6M`WM][D`)A7B3H~N$%{(VT"/>
        <xdr:cNvPicPr>
          <a:picLocks noChangeAspect="1"/>
        </xdr:cNvPicPr>
      </xdr:nvPicPr>
      <xdr:blipFill>
        <a:blip r:embed="rId5"/>
        <a:stretch>
          <a:fillRect/>
        </a:stretch>
      </xdr:blipFill>
      <xdr:spPr>
        <a:xfrm>
          <a:off x="13030200" y="11487150"/>
          <a:ext cx="6353175" cy="3590925"/>
        </a:xfrm>
        <a:prstGeom prst="rect">
          <a:avLst/>
        </a:prstGeom>
      </xdr:spPr>
    </xdr:pic>
    <xdr:clientData/>
  </xdr:twoCellAnchor>
  <xdr:twoCellAnchor editAs="oneCell">
    <xdr:from>
      <xdr:col>4</xdr:col>
      <xdr:colOff>123825</xdr:colOff>
      <xdr:row>146</xdr:row>
      <xdr:rowOff>47625</xdr:rowOff>
    </xdr:from>
    <xdr:to>
      <xdr:col>12</xdr:col>
      <xdr:colOff>154940</xdr:colOff>
      <xdr:row>164</xdr:row>
      <xdr:rowOff>63500</xdr:rowOff>
    </xdr:to>
    <xdr:pic>
      <xdr:nvPicPr>
        <xdr:cNvPr id="7" name="图片 6" descr="IMG_8335"/>
        <xdr:cNvPicPr>
          <a:picLocks noChangeAspect="1"/>
        </xdr:cNvPicPr>
      </xdr:nvPicPr>
      <xdr:blipFill>
        <a:blip r:embed="rId6"/>
        <a:stretch>
          <a:fillRect/>
        </a:stretch>
      </xdr:blipFill>
      <xdr:spPr>
        <a:xfrm>
          <a:off x="2867025" y="25079325"/>
          <a:ext cx="5517515" cy="3101975"/>
        </a:xfrm>
        <a:prstGeom prst="rect">
          <a:avLst/>
        </a:prstGeom>
      </xdr:spPr>
    </xdr:pic>
    <xdr:clientData/>
  </xdr:twoCellAnchor>
  <xdr:twoCellAnchor editAs="oneCell">
    <xdr:from>
      <xdr:col>12</xdr:col>
      <xdr:colOff>190500</xdr:colOff>
      <xdr:row>146</xdr:row>
      <xdr:rowOff>40005</xdr:rowOff>
    </xdr:from>
    <xdr:to>
      <xdr:col>20</xdr:col>
      <xdr:colOff>252095</xdr:colOff>
      <xdr:row>164</xdr:row>
      <xdr:rowOff>73025</xdr:rowOff>
    </xdr:to>
    <xdr:pic>
      <xdr:nvPicPr>
        <xdr:cNvPr id="8" name="图片 7" descr="IMG_8334"/>
        <xdr:cNvPicPr>
          <a:picLocks noChangeAspect="1"/>
        </xdr:cNvPicPr>
      </xdr:nvPicPr>
      <xdr:blipFill>
        <a:blip r:embed="rId7"/>
        <a:stretch>
          <a:fillRect/>
        </a:stretch>
      </xdr:blipFill>
      <xdr:spPr>
        <a:xfrm>
          <a:off x="8420100" y="25071705"/>
          <a:ext cx="5547995" cy="311912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S342"/>
  <sheetViews>
    <sheetView tabSelected="1" topLeftCell="A238" workbookViewId="0">
      <selection activeCell="E266" sqref="E266"/>
    </sheetView>
  </sheetViews>
  <sheetFormatPr defaultColWidth="9" defaultRowHeight="14.75" customHeight="1"/>
  <cols>
    <col min="1" max="2" width="9" style="1"/>
    <col min="3" max="3" width="34.75" style="1" customWidth="1"/>
    <col min="4" max="4" width="11" style="1" customWidth="1"/>
    <col min="5" max="5" width="9.625" style="3" customWidth="1"/>
    <col min="6" max="6" width="9.5" style="3" customWidth="1"/>
    <col min="7" max="7" width="9.75" style="3" customWidth="1"/>
    <col min="8" max="13" width="9" style="1"/>
    <col min="14" max="14" width="11" style="1" customWidth="1"/>
    <col min="15" max="16384" width="9" style="1"/>
  </cols>
  <sheetData>
    <row r="2" customHeight="1" spans="2:9">
      <c r="B2" s="1" t="s">
        <v>0</v>
      </c>
      <c r="D2" s="1" t="s">
        <v>1</v>
      </c>
      <c r="I2" s="6"/>
    </row>
    <row r="3" customHeight="1" spans="9:9">
      <c r="I3" s="6"/>
    </row>
    <row r="4" customHeight="1" spans="2:9">
      <c r="B4" s="1" t="s">
        <v>2</v>
      </c>
      <c r="I4" s="6"/>
    </row>
    <row r="5" customHeight="1" spans="2:9">
      <c r="B5" s="1">
        <v>1</v>
      </c>
      <c r="C5" s="1" t="s">
        <v>3</v>
      </c>
      <c r="I5" s="6"/>
    </row>
    <row r="6" customHeight="1" spans="2:9">
      <c r="B6" s="1">
        <v>2</v>
      </c>
      <c r="C6" s="1" t="s">
        <v>4</v>
      </c>
      <c r="I6" s="6"/>
    </row>
    <row r="7" customHeight="1" spans="2:9">
      <c r="B7" s="1">
        <v>3</v>
      </c>
      <c r="C7" s="1" t="s">
        <v>5</v>
      </c>
      <c r="I7" s="6"/>
    </row>
    <row r="8" customHeight="1" spans="2:9">
      <c r="B8" s="1">
        <v>4</v>
      </c>
      <c r="C8" s="1" t="s">
        <v>6</v>
      </c>
      <c r="I8" s="6"/>
    </row>
    <row r="9" customHeight="1" spans="2:9">
      <c r="B9" s="1">
        <v>5</v>
      </c>
      <c r="C9" s="1" t="s">
        <v>7</v>
      </c>
      <c r="I9" s="6"/>
    </row>
    <row r="10" customHeight="1" spans="2:9">
      <c r="B10" s="1">
        <v>6</v>
      </c>
      <c r="C10" s="1" t="s">
        <v>8</v>
      </c>
      <c r="I10" s="6"/>
    </row>
    <row r="11" customHeight="1" spans="2:9">
      <c r="B11" s="1">
        <v>7</v>
      </c>
      <c r="C11" s="1" t="s">
        <v>9</v>
      </c>
      <c r="I11" s="6"/>
    </row>
    <row r="12" customHeight="1" spans="9:9">
      <c r="I12" s="6"/>
    </row>
    <row r="14" customHeight="1" spans="2:2">
      <c r="B14" s="1" t="s">
        <v>10</v>
      </c>
    </row>
    <row r="16" customHeight="1" spans="2:19">
      <c r="B16" s="1" t="s">
        <v>11</v>
      </c>
      <c r="S16" s="3"/>
    </row>
    <row r="17" customHeight="1" spans="2:19">
      <c r="B17" s="4" t="s">
        <v>12</v>
      </c>
      <c r="C17" s="4" t="s">
        <v>13</v>
      </c>
      <c r="D17" s="4" t="s">
        <v>14</v>
      </c>
      <c r="E17" s="4" t="s">
        <v>15</v>
      </c>
      <c r="F17" s="4" t="s">
        <v>16</v>
      </c>
      <c r="G17" s="4" t="s">
        <v>17</v>
      </c>
      <c r="I17" s="4" t="s">
        <v>14</v>
      </c>
      <c r="J17" s="4" t="s">
        <v>18</v>
      </c>
      <c r="S17" s="3"/>
    </row>
    <row r="18" customHeight="1" spans="2:19">
      <c r="B18" s="3">
        <v>1</v>
      </c>
      <c r="C18" s="5" t="s">
        <v>19</v>
      </c>
      <c r="D18" s="3" t="s">
        <v>3</v>
      </c>
      <c r="E18" s="3" t="s">
        <v>20</v>
      </c>
      <c r="F18" s="3" t="s">
        <v>21</v>
      </c>
      <c r="G18" s="3" t="s">
        <v>22</v>
      </c>
      <c r="I18" s="7" t="s">
        <v>3</v>
      </c>
      <c r="J18" s="7">
        <f>COUNTIF($D$18:$D$117,I18)</f>
        <v>38</v>
      </c>
      <c r="S18" s="3"/>
    </row>
    <row r="19" customHeight="1" spans="2:19">
      <c r="B19" s="3">
        <v>2</v>
      </c>
      <c r="C19" s="5" t="s">
        <v>23</v>
      </c>
      <c r="D19" s="3" t="s">
        <v>3</v>
      </c>
      <c r="E19" s="3" t="s">
        <v>20</v>
      </c>
      <c r="F19" s="3" t="s">
        <v>24</v>
      </c>
      <c r="G19" s="3" t="s">
        <v>25</v>
      </c>
      <c r="I19" s="7" t="s">
        <v>4</v>
      </c>
      <c r="J19" s="7">
        <f t="shared" ref="J19:J29" si="0">COUNTIF($D$18:$D$117,I19)</f>
        <v>16</v>
      </c>
      <c r="S19" s="3"/>
    </row>
    <row r="20" customHeight="1" spans="2:19">
      <c r="B20" s="3">
        <v>3</v>
      </c>
      <c r="C20" s="5" t="s">
        <v>26</v>
      </c>
      <c r="D20" s="3" t="s">
        <v>3</v>
      </c>
      <c r="E20" s="3" t="s">
        <v>27</v>
      </c>
      <c r="F20" s="3" t="s">
        <v>21</v>
      </c>
      <c r="G20" s="3" t="s">
        <v>28</v>
      </c>
      <c r="I20" s="7" t="s">
        <v>5</v>
      </c>
      <c r="J20" s="7">
        <f t="shared" si="0"/>
        <v>11</v>
      </c>
      <c r="S20" s="3"/>
    </row>
    <row r="21" customHeight="1" spans="2:19">
      <c r="B21" s="3">
        <v>4</v>
      </c>
      <c r="C21" s="5" t="s">
        <v>29</v>
      </c>
      <c r="D21" s="3" t="s">
        <v>3</v>
      </c>
      <c r="E21" s="3" t="s">
        <v>20</v>
      </c>
      <c r="F21" s="3" t="s">
        <v>21</v>
      </c>
      <c r="G21" s="3" t="s">
        <v>30</v>
      </c>
      <c r="I21" s="7" t="s">
        <v>6</v>
      </c>
      <c r="J21" s="7">
        <f t="shared" si="0"/>
        <v>7</v>
      </c>
      <c r="S21" s="3"/>
    </row>
    <row r="22" customHeight="1" spans="2:19">
      <c r="B22" s="3">
        <v>5</v>
      </c>
      <c r="C22" s="5" t="s">
        <v>31</v>
      </c>
      <c r="D22" s="3" t="s">
        <v>3</v>
      </c>
      <c r="E22" s="3" t="s">
        <v>32</v>
      </c>
      <c r="F22" s="3" t="s">
        <v>33</v>
      </c>
      <c r="G22" s="3" t="s">
        <v>34</v>
      </c>
      <c r="I22" s="7" t="s">
        <v>7</v>
      </c>
      <c r="J22" s="7">
        <f t="shared" si="0"/>
        <v>6</v>
      </c>
      <c r="S22" s="3"/>
    </row>
    <row r="23" customHeight="1" spans="2:19">
      <c r="B23" s="3">
        <v>6</v>
      </c>
      <c r="C23" s="5" t="s">
        <v>35</v>
      </c>
      <c r="D23" s="3" t="s">
        <v>5</v>
      </c>
      <c r="E23" s="3" t="s">
        <v>36</v>
      </c>
      <c r="F23" s="3" t="s">
        <v>33</v>
      </c>
      <c r="G23" s="3" t="s">
        <v>37</v>
      </c>
      <c r="I23" s="7" t="s">
        <v>38</v>
      </c>
      <c r="J23" s="7">
        <f t="shared" si="0"/>
        <v>5</v>
      </c>
      <c r="S23" s="3"/>
    </row>
    <row r="24" customHeight="1" spans="2:19">
      <c r="B24" s="3">
        <v>7</v>
      </c>
      <c r="C24" s="5" t="s">
        <v>39</v>
      </c>
      <c r="D24" s="3" t="s">
        <v>3</v>
      </c>
      <c r="E24" s="3" t="s">
        <v>40</v>
      </c>
      <c r="F24" s="3" t="s">
        <v>24</v>
      </c>
      <c r="G24" s="3" t="s">
        <v>41</v>
      </c>
      <c r="I24" s="7" t="s">
        <v>42</v>
      </c>
      <c r="J24" s="7">
        <f t="shared" si="0"/>
        <v>5</v>
      </c>
      <c r="S24" s="3"/>
    </row>
    <row r="25" customHeight="1" spans="2:19">
      <c r="B25" s="3">
        <v>8</v>
      </c>
      <c r="C25" s="5" t="s">
        <v>43</v>
      </c>
      <c r="D25" s="3" t="s">
        <v>44</v>
      </c>
      <c r="E25" s="3" t="s">
        <v>45</v>
      </c>
      <c r="F25" s="3" t="s">
        <v>24</v>
      </c>
      <c r="G25" s="3" t="s">
        <v>46</v>
      </c>
      <c r="I25" s="7" t="s">
        <v>47</v>
      </c>
      <c r="J25" s="7">
        <f t="shared" si="0"/>
        <v>5</v>
      </c>
      <c r="N25"/>
      <c r="S25" s="3"/>
    </row>
    <row r="26" customHeight="1" spans="2:19">
      <c r="B26" s="3">
        <v>9</v>
      </c>
      <c r="C26" s="5" t="s">
        <v>48</v>
      </c>
      <c r="D26" s="3" t="s">
        <v>7</v>
      </c>
      <c r="E26" s="3" t="s">
        <v>49</v>
      </c>
      <c r="F26" s="3" t="s">
        <v>50</v>
      </c>
      <c r="G26" s="3" t="s">
        <v>22</v>
      </c>
      <c r="I26" s="7" t="s">
        <v>44</v>
      </c>
      <c r="J26" s="7">
        <f t="shared" si="0"/>
        <v>3</v>
      </c>
      <c r="N26"/>
      <c r="S26" s="4" t="s">
        <v>16</v>
      </c>
    </row>
    <row r="27" customHeight="1" spans="2:19">
      <c r="B27" s="3">
        <v>10</v>
      </c>
      <c r="C27" s="5" t="s">
        <v>51</v>
      </c>
      <c r="D27" s="3" t="s">
        <v>6</v>
      </c>
      <c r="E27" s="3" t="s">
        <v>27</v>
      </c>
      <c r="F27" s="3" t="s">
        <v>21</v>
      </c>
      <c r="G27" s="3" t="s">
        <v>37</v>
      </c>
      <c r="I27" s="7" t="s">
        <v>8</v>
      </c>
      <c r="J27" s="7">
        <f t="shared" si="0"/>
        <v>2</v>
      </c>
      <c r="N27"/>
      <c r="S27" s="3" t="s">
        <v>21</v>
      </c>
    </row>
    <row r="28" customHeight="1" spans="2:19">
      <c r="B28" s="3">
        <v>11</v>
      </c>
      <c r="C28" s="5" t="s">
        <v>52</v>
      </c>
      <c r="D28" s="3" t="s">
        <v>4</v>
      </c>
      <c r="E28" s="3" t="s">
        <v>32</v>
      </c>
      <c r="F28" s="3" t="s">
        <v>33</v>
      </c>
      <c r="G28" s="3" t="s">
        <v>34</v>
      </c>
      <c r="I28" s="7" t="s">
        <v>53</v>
      </c>
      <c r="J28" s="7">
        <f t="shared" si="0"/>
        <v>1</v>
      </c>
      <c r="N28"/>
      <c r="S28" s="3" t="s">
        <v>24</v>
      </c>
    </row>
    <row r="29" customHeight="1" spans="2:19">
      <c r="B29" s="3">
        <v>12</v>
      </c>
      <c r="C29" s="5" t="s">
        <v>54</v>
      </c>
      <c r="D29" s="3" t="s">
        <v>4</v>
      </c>
      <c r="E29" s="3" t="s">
        <v>32</v>
      </c>
      <c r="F29" s="3" t="s">
        <v>33</v>
      </c>
      <c r="G29" s="3" t="s">
        <v>22</v>
      </c>
      <c r="I29" s="7" t="s">
        <v>55</v>
      </c>
      <c r="J29" s="7">
        <f t="shared" si="0"/>
        <v>1</v>
      </c>
      <c r="N29"/>
      <c r="S29" s="3" t="s">
        <v>33</v>
      </c>
    </row>
    <row r="30" customHeight="1" spans="2:19">
      <c r="B30" s="3">
        <v>13</v>
      </c>
      <c r="C30" s="5" t="s">
        <v>56</v>
      </c>
      <c r="D30" s="3" t="s">
        <v>4</v>
      </c>
      <c r="E30" s="3" t="s">
        <v>32</v>
      </c>
      <c r="F30" s="3" t="s">
        <v>33</v>
      </c>
      <c r="G30" s="3" t="s">
        <v>57</v>
      </c>
      <c r="I30" s="3"/>
      <c r="J30" s="3"/>
      <c r="N30"/>
      <c r="S30" s="3" t="s">
        <v>50</v>
      </c>
    </row>
    <row r="31" customHeight="1" spans="2:19">
      <c r="B31" s="3">
        <v>14</v>
      </c>
      <c r="C31" s="5" t="s">
        <v>58</v>
      </c>
      <c r="D31" s="3" t="s">
        <v>6</v>
      </c>
      <c r="E31" s="3" t="s">
        <v>59</v>
      </c>
      <c r="F31" s="3" t="s">
        <v>33</v>
      </c>
      <c r="G31" s="3" t="s">
        <v>37</v>
      </c>
      <c r="N31"/>
      <c r="S31" s="3" t="s">
        <v>60</v>
      </c>
    </row>
    <row r="32" customHeight="1" spans="2:19">
      <c r="B32" s="3">
        <v>15</v>
      </c>
      <c r="C32" s="5" t="s">
        <v>61</v>
      </c>
      <c r="D32" s="3" t="s">
        <v>38</v>
      </c>
      <c r="E32" s="3" t="s">
        <v>62</v>
      </c>
      <c r="F32" s="3" t="s">
        <v>60</v>
      </c>
      <c r="G32" s="3" t="s">
        <v>63</v>
      </c>
      <c r="I32" s="4" t="s">
        <v>15</v>
      </c>
      <c r="J32" s="4" t="s">
        <v>18</v>
      </c>
      <c r="N32"/>
      <c r="S32" s="3" t="s">
        <v>64</v>
      </c>
    </row>
    <row r="33" customHeight="1" spans="2:19">
      <c r="B33" s="3">
        <v>16</v>
      </c>
      <c r="C33" s="5" t="s">
        <v>65</v>
      </c>
      <c r="D33" s="3" t="s">
        <v>5</v>
      </c>
      <c r="E33" s="3" t="s">
        <v>45</v>
      </c>
      <c r="F33" s="3" t="s">
        <v>33</v>
      </c>
      <c r="G33" s="3" t="s">
        <v>37</v>
      </c>
      <c r="I33" s="7" t="s">
        <v>27</v>
      </c>
      <c r="J33" s="7">
        <f t="shared" ref="J33:J50" si="1">COUNTIF($E$18:$E$69,I33)</f>
        <v>8</v>
      </c>
      <c r="N33"/>
      <c r="S33" s="3" t="s">
        <v>66</v>
      </c>
    </row>
    <row r="34" customHeight="1" spans="2:19">
      <c r="B34" s="3">
        <v>17</v>
      </c>
      <c r="C34" s="5" t="s">
        <v>67</v>
      </c>
      <c r="D34" s="3" t="s">
        <v>8</v>
      </c>
      <c r="E34" s="3" t="s">
        <v>68</v>
      </c>
      <c r="F34" s="3" t="s">
        <v>21</v>
      </c>
      <c r="G34" s="3" t="s">
        <v>22</v>
      </c>
      <c r="I34" s="7" t="s">
        <v>32</v>
      </c>
      <c r="J34" s="7">
        <f t="shared" si="1"/>
        <v>7</v>
      </c>
      <c r="N34"/>
      <c r="S34" s="3" t="s">
        <v>69</v>
      </c>
    </row>
    <row r="35" customHeight="1" spans="2:19">
      <c r="B35" s="3">
        <v>18</v>
      </c>
      <c r="C35" s="5" t="s">
        <v>70</v>
      </c>
      <c r="D35" s="3" t="s">
        <v>5</v>
      </c>
      <c r="E35" s="3" t="s">
        <v>20</v>
      </c>
      <c r="F35" s="3" t="s">
        <v>24</v>
      </c>
      <c r="G35" s="3" t="s">
        <v>22</v>
      </c>
      <c r="I35" s="7" t="s">
        <v>20</v>
      </c>
      <c r="J35" s="7">
        <f t="shared" si="1"/>
        <v>6</v>
      </c>
      <c r="N35"/>
      <c r="S35" s="3" t="s">
        <v>71</v>
      </c>
    </row>
    <row r="36" customHeight="1" spans="2:19">
      <c r="B36" s="3">
        <v>19</v>
      </c>
      <c r="C36" s="5" t="s">
        <v>72</v>
      </c>
      <c r="D36" s="3" t="s">
        <v>53</v>
      </c>
      <c r="E36" s="3" t="s">
        <v>73</v>
      </c>
      <c r="F36" s="3" t="s">
        <v>21</v>
      </c>
      <c r="G36" s="3" t="s">
        <v>74</v>
      </c>
      <c r="I36" s="7" t="s">
        <v>75</v>
      </c>
      <c r="J36" s="7">
        <f t="shared" si="1"/>
        <v>5</v>
      </c>
      <c r="N36"/>
      <c r="S36"/>
    </row>
    <row r="37" customHeight="1" spans="2:19">
      <c r="B37" s="3">
        <v>20</v>
      </c>
      <c r="C37" s="5" t="s">
        <v>76</v>
      </c>
      <c r="D37" s="3" t="s">
        <v>3</v>
      </c>
      <c r="E37" s="3" t="s">
        <v>27</v>
      </c>
      <c r="F37" s="3" t="s">
        <v>21</v>
      </c>
      <c r="G37" s="3" t="s">
        <v>37</v>
      </c>
      <c r="I37" s="7" t="s">
        <v>36</v>
      </c>
      <c r="J37" s="7">
        <f t="shared" si="1"/>
        <v>3</v>
      </c>
      <c r="N37"/>
      <c r="S37"/>
    </row>
    <row r="38" customHeight="1" spans="2:19">
      <c r="B38" s="3">
        <v>21</v>
      </c>
      <c r="C38" s="5" t="s">
        <v>77</v>
      </c>
      <c r="D38" s="3" t="s">
        <v>3</v>
      </c>
      <c r="E38" s="3" t="s">
        <v>68</v>
      </c>
      <c r="F38" s="3" t="s">
        <v>21</v>
      </c>
      <c r="G38" s="3" t="s">
        <v>22</v>
      </c>
      <c r="I38" s="7" t="s">
        <v>40</v>
      </c>
      <c r="J38" s="7">
        <f t="shared" si="1"/>
        <v>3</v>
      </c>
      <c r="N38"/>
      <c r="S38"/>
    </row>
    <row r="39" customHeight="1" spans="2:19">
      <c r="B39" s="3">
        <v>22</v>
      </c>
      <c r="C39" s="5" t="s">
        <v>78</v>
      </c>
      <c r="D39" s="3" t="s">
        <v>3</v>
      </c>
      <c r="E39" s="3" t="s">
        <v>79</v>
      </c>
      <c r="F39" s="3" t="s">
        <v>21</v>
      </c>
      <c r="G39" s="3" t="s">
        <v>80</v>
      </c>
      <c r="I39" s="3" t="s">
        <v>49</v>
      </c>
      <c r="J39" s="7">
        <f t="shared" si="1"/>
        <v>3</v>
      </c>
      <c r="N39"/>
      <c r="S39"/>
    </row>
    <row r="40" customHeight="1" spans="2:19">
      <c r="B40" s="3">
        <v>23</v>
      </c>
      <c r="C40" s="5" t="s">
        <v>81</v>
      </c>
      <c r="D40" s="3" t="s">
        <v>7</v>
      </c>
      <c r="E40" s="3" t="s">
        <v>79</v>
      </c>
      <c r="F40" s="3" t="s">
        <v>21</v>
      </c>
      <c r="G40" s="3" t="s">
        <v>22</v>
      </c>
      <c r="I40" s="3" t="s">
        <v>59</v>
      </c>
      <c r="J40" s="7">
        <f t="shared" si="1"/>
        <v>3</v>
      </c>
      <c r="N40"/>
      <c r="S40"/>
    </row>
    <row r="41" customHeight="1" spans="2:19">
      <c r="B41" s="3">
        <v>24</v>
      </c>
      <c r="C41" s="3" t="s">
        <v>82</v>
      </c>
      <c r="D41" s="3" t="s">
        <v>4</v>
      </c>
      <c r="E41" s="3" t="s">
        <v>59</v>
      </c>
      <c r="F41" s="3" t="s">
        <v>33</v>
      </c>
      <c r="G41" s="3" t="s">
        <v>83</v>
      </c>
      <c r="I41" s="7" t="s">
        <v>45</v>
      </c>
      <c r="J41" s="7">
        <f t="shared" si="1"/>
        <v>2</v>
      </c>
      <c r="N41"/>
      <c r="S41"/>
    </row>
    <row r="42" customHeight="1" spans="2:14">
      <c r="B42" s="3">
        <v>25</v>
      </c>
      <c r="C42" s="5" t="s">
        <v>84</v>
      </c>
      <c r="D42" s="3" t="s">
        <v>3</v>
      </c>
      <c r="E42" s="3" t="s">
        <v>85</v>
      </c>
      <c r="F42" s="3" t="s">
        <v>24</v>
      </c>
      <c r="G42" s="3" t="s">
        <v>86</v>
      </c>
      <c r="I42" s="3" t="s">
        <v>68</v>
      </c>
      <c r="J42" s="7">
        <f t="shared" si="1"/>
        <v>2</v>
      </c>
      <c r="N42"/>
    </row>
    <row r="43" customHeight="1" spans="2:14">
      <c r="B43" s="3">
        <v>26</v>
      </c>
      <c r="C43" s="5" t="s">
        <v>87</v>
      </c>
      <c r="D43" s="3" t="s">
        <v>3</v>
      </c>
      <c r="E43" s="3" t="s">
        <v>27</v>
      </c>
      <c r="F43" s="3" t="s">
        <v>64</v>
      </c>
      <c r="G43" s="3" t="s">
        <v>22</v>
      </c>
      <c r="I43" s="7" t="s">
        <v>79</v>
      </c>
      <c r="J43" s="7">
        <f t="shared" si="1"/>
        <v>2</v>
      </c>
      <c r="N43"/>
    </row>
    <row r="44" customHeight="1" spans="2:14">
      <c r="B44" s="3">
        <v>27</v>
      </c>
      <c r="C44" s="5" t="s">
        <v>88</v>
      </c>
      <c r="D44" s="3" t="s">
        <v>4</v>
      </c>
      <c r="E44" s="3" t="s">
        <v>89</v>
      </c>
      <c r="F44" s="3" t="s">
        <v>33</v>
      </c>
      <c r="G44" s="3" t="s">
        <v>34</v>
      </c>
      <c r="I44" s="7" t="s">
        <v>90</v>
      </c>
      <c r="J44" s="7">
        <f t="shared" si="1"/>
        <v>2</v>
      </c>
      <c r="N44"/>
    </row>
    <row r="45" customHeight="1" spans="2:14">
      <c r="B45" s="3">
        <v>28</v>
      </c>
      <c r="C45" s="3" t="s">
        <v>91</v>
      </c>
      <c r="D45" s="3" t="s">
        <v>4</v>
      </c>
      <c r="E45" s="3" t="s">
        <v>32</v>
      </c>
      <c r="F45" s="3" t="s">
        <v>33</v>
      </c>
      <c r="G45" s="3" t="s">
        <v>83</v>
      </c>
      <c r="I45" s="7" t="s">
        <v>62</v>
      </c>
      <c r="J45" s="7">
        <f t="shared" si="1"/>
        <v>1</v>
      </c>
      <c r="N45"/>
    </row>
    <row r="46" customHeight="1" spans="2:14">
      <c r="B46" s="3">
        <v>29</v>
      </c>
      <c r="C46" s="5" t="s">
        <v>92</v>
      </c>
      <c r="D46" s="3" t="s">
        <v>4</v>
      </c>
      <c r="E46" s="3" t="s">
        <v>40</v>
      </c>
      <c r="F46" s="3" t="s">
        <v>24</v>
      </c>
      <c r="G46" s="3" t="s">
        <v>37</v>
      </c>
      <c r="I46" s="7" t="s">
        <v>73</v>
      </c>
      <c r="J46" s="7">
        <f t="shared" si="1"/>
        <v>1</v>
      </c>
      <c r="N46"/>
    </row>
    <row r="47" customHeight="1" spans="2:14">
      <c r="B47" s="3">
        <v>30</v>
      </c>
      <c r="C47" s="5" t="s">
        <v>93</v>
      </c>
      <c r="D47" s="3" t="s">
        <v>3</v>
      </c>
      <c r="E47" s="3" t="s">
        <v>27</v>
      </c>
      <c r="F47" s="3" t="s">
        <v>33</v>
      </c>
      <c r="G47" s="3" t="s">
        <v>37</v>
      </c>
      <c r="I47" s="7" t="s">
        <v>85</v>
      </c>
      <c r="J47" s="7">
        <f t="shared" si="1"/>
        <v>1</v>
      </c>
      <c r="N47"/>
    </row>
    <row r="48" customHeight="1" spans="2:14">
      <c r="B48" s="3">
        <v>31</v>
      </c>
      <c r="C48" s="5" t="s">
        <v>94</v>
      </c>
      <c r="D48" s="3" t="s">
        <v>38</v>
      </c>
      <c r="E48" s="3" t="s">
        <v>90</v>
      </c>
      <c r="F48" s="3" t="s">
        <v>24</v>
      </c>
      <c r="G48" s="3" t="s">
        <v>95</v>
      </c>
      <c r="I48" s="7" t="s">
        <v>89</v>
      </c>
      <c r="J48" s="7">
        <f t="shared" si="1"/>
        <v>1</v>
      </c>
      <c r="N48"/>
    </row>
    <row r="49" customHeight="1" spans="2:14">
      <c r="B49" s="3">
        <v>32</v>
      </c>
      <c r="C49" s="5" t="s">
        <v>96</v>
      </c>
      <c r="D49" s="3" t="s">
        <v>7</v>
      </c>
      <c r="E49" s="3" t="s">
        <v>32</v>
      </c>
      <c r="F49" s="3" t="s">
        <v>33</v>
      </c>
      <c r="G49" s="3" t="s">
        <v>34</v>
      </c>
      <c r="I49" s="3" t="s">
        <v>97</v>
      </c>
      <c r="J49" s="7">
        <f t="shared" si="1"/>
        <v>1</v>
      </c>
      <c r="N49"/>
    </row>
    <row r="50" customHeight="1" spans="2:14">
      <c r="B50" s="3">
        <v>33</v>
      </c>
      <c r="C50" s="3" t="s">
        <v>98</v>
      </c>
      <c r="D50" s="3" t="s">
        <v>3</v>
      </c>
      <c r="E50" s="3" t="s">
        <v>36</v>
      </c>
      <c r="F50" s="3" t="s">
        <v>33</v>
      </c>
      <c r="G50" s="3" t="s">
        <v>37</v>
      </c>
      <c r="I50" s="3" t="s">
        <v>99</v>
      </c>
      <c r="J50" s="7">
        <f t="shared" si="1"/>
        <v>1</v>
      </c>
      <c r="N50"/>
    </row>
    <row r="51" customHeight="1" spans="2:19">
      <c r="B51" s="3">
        <v>34</v>
      </c>
      <c r="C51" s="5" t="s">
        <v>100</v>
      </c>
      <c r="D51" s="3" t="s">
        <v>4</v>
      </c>
      <c r="E51" s="3" t="s">
        <v>32</v>
      </c>
      <c r="F51" s="3" t="s">
        <v>33</v>
      </c>
      <c r="G51" s="3" t="s">
        <v>83</v>
      </c>
      <c r="N51"/>
      <c r="S51"/>
    </row>
    <row r="52" customHeight="1" spans="2:19">
      <c r="B52" s="3">
        <v>35</v>
      </c>
      <c r="C52" s="3" t="s">
        <v>101</v>
      </c>
      <c r="D52" s="3" t="s">
        <v>3</v>
      </c>
      <c r="E52" s="3" t="s">
        <v>75</v>
      </c>
      <c r="F52" s="3" t="s">
        <v>33</v>
      </c>
      <c r="G52" s="3" t="s">
        <v>37</v>
      </c>
      <c r="I52" s="4" t="s">
        <v>16</v>
      </c>
      <c r="J52" s="4" t="s">
        <v>18</v>
      </c>
      <c r="N52"/>
      <c r="S52"/>
    </row>
    <row r="53" customHeight="1" spans="2:19">
      <c r="B53" s="3">
        <v>36</v>
      </c>
      <c r="C53" s="5" t="s">
        <v>102</v>
      </c>
      <c r="D53" s="3" t="s">
        <v>4</v>
      </c>
      <c r="E53" s="3" t="s">
        <v>27</v>
      </c>
      <c r="F53" s="3" t="s">
        <v>60</v>
      </c>
      <c r="G53" s="3" t="s">
        <v>103</v>
      </c>
      <c r="I53" s="7" t="s">
        <v>33</v>
      </c>
      <c r="J53" s="7">
        <f>COUNTIF($F$18:$F$69,I53)</f>
        <v>22</v>
      </c>
      <c r="N53"/>
      <c r="S53"/>
    </row>
    <row r="54" customHeight="1" spans="2:19">
      <c r="B54" s="3">
        <v>37</v>
      </c>
      <c r="C54" s="3" t="s">
        <v>104</v>
      </c>
      <c r="D54" s="3" t="s">
        <v>3</v>
      </c>
      <c r="E54" s="3" t="s">
        <v>97</v>
      </c>
      <c r="F54" s="3" t="s">
        <v>66</v>
      </c>
      <c r="G54" s="3" t="s">
        <v>105</v>
      </c>
      <c r="I54" s="7" t="s">
        <v>21</v>
      </c>
      <c r="J54" s="7">
        <f>COUNTIF($F$18:$F$69,I54)</f>
        <v>12</v>
      </c>
      <c r="N54"/>
      <c r="S54"/>
    </row>
    <row r="55" customHeight="1" spans="2:19">
      <c r="B55" s="3">
        <v>38</v>
      </c>
      <c r="C55" s="5" t="s">
        <v>106</v>
      </c>
      <c r="D55" s="3" t="s">
        <v>3</v>
      </c>
      <c r="E55" s="3" t="s">
        <v>75</v>
      </c>
      <c r="F55" s="3" t="s">
        <v>21</v>
      </c>
      <c r="G55" s="3" t="s">
        <v>107</v>
      </c>
      <c r="I55" s="7" t="s">
        <v>24</v>
      </c>
      <c r="J55" s="7">
        <f>COUNTIF($F$18:$F$69,I55)</f>
        <v>10</v>
      </c>
      <c r="N55"/>
      <c r="S55"/>
    </row>
    <row r="56" customHeight="1" spans="2:19">
      <c r="B56" s="3">
        <v>39</v>
      </c>
      <c r="C56" s="5" t="s">
        <v>108</v>
      </c>
      <c r="D56" s="3" t="s">
        <v>3</v>
      </c>
      <c r="E56" s="3" t="s">
        <v>75</v>
      </c>
      <c r="F56" s="3" t="s">
        <v>33</v>
      </c>
      <c r="G56" s="3" t="s">
        <v>37</v>
      </c>
      <c r="I56" s="3" t="s">
        <v>50</v>
      </c>
      <c r="J56" s="7">
        <f t="shared" ref="J54:J61" si="2">COUNTIF($F$18:$F$69,I56)</f>
        <v>2</v>
      </c>
      <c r="N56"/>
      <c r="S56"/>
    </row>
    <row r="57" customHeight="1" spans="2:19">
      <c r="B57" s="3">
        <v>40</v>
      </c>
      <c r="C57" s="5" t="s">
        <v>109</v>
      </c>
      <c r="D57" s="3" t="s">
        <v>3</v>
      </c>
      <c r="E57" s="3" t="s">
        <v>27</v>
      </c>
      <c r="F57" s="3" t="s">
        <v>21</v>
      </c>
      <c r="G57" s="3" t="s">
        <v>110</v>
      </c>
      <c r="I57" s="3" t="s">
        <v>60</v>
      </c>
      <c r="J57" s="7">
        <f t="shared" si="2"/>
        <v>2</v>
      </c>
      <c r="N57"/>
      <c r="S57"/>
    </row>
    <row r="58" customHeight="1" spans="2:19">
      <c r="B58" s="3">
        <v>41</v>
      </c>
      <c r="C58" s="5" t="s">
        <v>111</v>
      </c>
      <c r="D58" s="3" t="s">
        <v>3</v>
      </c>
      <c r="E58" s="3" t="s">
        <v>75</v>
      </c>
      <c r="F58" s="3" t="s">
        <v>33</v>
      </c>
      <c r="G58" s="3" t="s">
        <v>37</v>
      </c>
      <c r="I58" s="3" t="s">
        <v>64</v>
      </c>
      <c r="J58" s="7">
        <f t="shared" si="2"/>
        <v>1</v>
      </c>
      <c r="N58"/>
      <c r="S58"/>
    </row>
    <row r="59" customHeight="1" spans="2:19">
      <c r="B59" s="3">
        <v>42</v>
      </c>
      <c r="C59" s="5" t="s">
        <v>112</v>
      </c>
      <c r="D59" s="3" t="s">
        <v>3</v>
      </c>
      <c r="E59" s="3" t="s">
        <v>20</v>
      </c>
      <c r="F59" s="3" t="s">
        <v>50</v>
      </c>
      <c r="G59" s="3" t="s">
        <v>22</v>
      </c>
      <c r="I59" s="3" t="s">
        <v>66</v>
      </c>
      <c r="J59" s="7">
        <f t="shared" si="2"/>
        <v>1</v>
      </c>
      <c r="N59"/>
      <c r="S59"/>
    </row>
    <row r="60" customHeight="1" spans="2:19">
      <c r="B60" s="3">
        <v>43</v>
      </c>
      <c r="C60" s="3" t="s">
        <v>113</v>
      </c>
      <c r="D60" s="3" t="s">
        <v>5</v>
      </c>
      <c r="E60" s="3" t="s">
        <v>36</v>
      </c>
      <c r="F60" s="3" t="s">
        <v>33</v>
      </c>
      <c r="G60" s="3" t="s">
        <v>37</v>
      </c>
      <c r="I60" s="3" t="s">
        <v>69</v>
      </c>
      <c r="J60" s="7">
        <f t="shared" si="2"/>
        <v>1</v>
      </c>
      <c r="N60"/>
      <c r="S60"/>
    </row>
    <row r="61" customHeight="1" spans="2:19">
      <c r="B61" s="3">
        <v>44</v>
      </c>
      <c r="C61" s="5" t="s">
        <v>114</v>
      </c>
      <c r="D61" s="3" t="s">
        <v>38</v>
      </c>
      <c r="E61" s="3" t="s">
        <v>90</v>
      </c>
      <c r="F61" s="3" t="s">
        <v>24</v>
      </c>
      <c r="G61" s="3" t="s">
        <v>95</v>
      </c>
      <c r="I61" s="3" t="s">
        <v>71</v>
      </c>
      <c r="J61" s="7">
        <f t="shared" si="2"/>
        <v>1</v>
      </c>
      <c r="N61"/>
      <c r="S61"/>
    </row>
    <row r="62" customHeight="1" spans="2:19">
      <c r="B62" s="3">
        <v>45</v>
      </c>
      <c r="C62" s="5" t="s">
        <v>115</v>
      </c>
      <c r="D62" s="3" t="s">
        <v>4</v>
      </c>
      <c r="E62" s="3" t="s">
        <v>20</v>
      </c>
      <c r="F62" s="3" t="s">
        <v>33</v>
      </c>
      <c r="G62" s="3" t="s">
        <v>116</v>
      </c>
      <c r="N62"/>
      <c r="S62"/>
    </row>
    <row r="63" customHeight="1" spans="2:19">
      <c r="B63" s="3">
        <v>46</v>
      </c>
      <c r="C63" s="3" t="s">
        <v>117</v>
      </c>
      <c r="D63" s="3" t="s">
        <v>3</v>
      </c>
      <c r="E63" s="3" t="s">
        <v>40</v>
      </c>
      <c r="F63" s="3" t="s">
        <v>33</v>
      </c>
      <c r="G63" s="3" t="s">
        <v>118</v>
      </c>
      <c r="N63"/>
      <c r="S63"/>
    </row>
    <row r="64" customHeight="1" spans="2:19">
      <c r="B64" s="3">
        <v>47</v>
      </c>
      <c r="C64" s="5" t="s">
        <v>119</v>
      </c>
      <c r="D64" s="3" t="s">
        <v>5</v>
      </c>
      <c r="E64" s="3" t="s">
        <v>59</v>
      </c>
      <c r="F64" s="3" t="s">
        <v>69</v>
      </c>
      <c r="G64" s="3" t="s">
        <v>120</v>
      </c>
      <c r="N64"/>
      <c r="S64"/>
    </row>
    <row r="65" customHeight="1" spans="2:19">
      <c r="B65" s="3">
        <v>48</v>
      </c>
      <c r="C65" s="3" t="s">
        <v>121</v>
      </c>
      <c r="D65" s="3" t="s">
        <v>8</v>
      </c>
      <c r="E65" s="3" t="s">
        <v>75</v>
      </c>
      <c r="F65" s="3" t="s">
        <v>24</v>
      </c>
      <c r="G65" s="3" t="s">
        <v>122</v>
      </c>
      <c r="N65"/>
      <c r="S65"/>
    </row>
    <row r="66" customHeight="1" spans="2:19">
      <c r="B66" s="3">
        <v>49</v>
      </c>
      <c r="C66" s="3" t="s">
        <v>123</v>
      </c>
      <c r="D66" s="3" t="s">
        <v>42</v>
      </c>
      <c r="E66" s="3" t="s">
        <v>99</v>
      </c>
      <c r="F66" s="3" t="s">
        <v>24</v>
      </c>
      <c r="G66" s="3" t="s">
        <v>124</v>
      </c>
      <c r="N66"/>
      <c r="S66"/>
    </row>
    <row r="67" customHeight="1" spans="2:19">
      <c r="B67" s="3">
        <v>50</v>
      </c>
      <c r="C67" s="5" t="s">
        <v>125</v>
      </c>
      <c r="D67" s="3" t="s">
        <v>47</v>
      </c>
      <c r="E67" s="3" t="s">
        <v>49</v>
      </c>
      <c r="F67" s="3" t="s">
        <v>33</v>
      </c>
      <c r="G67" s="3" t="s">
        <v>126</v>
      </c>
      <c r="I67" s="4" t="s">
        <v>17</v>
      </c>
      <c r="J67" s="4" t="s">
        <v>18</v>
      </c>
      <c r="N67"/>
      <c r="S67"/>
    </row>
    <row r="68" customHeight="1" spans="2:19">
      <c r="B68" s="3">
        <v>51</v>
      </c>
      <c r="C68" s="5" t="s">
        <v>127</v>
      </c>
      <c r="D68" s="3" t="s">
        <v>6</v>
      </c>
      <c r="E68" s="3" t="s">
        <v>27</v>
      </c>
      <c r="F68" s="3" t="s">
        <v>71</v>
      </c>
      <c r="G68" s="3" t="s">
        <v>37</v>
      </c>
      <c r="I68" s="7" t="s">
        <v>37</v>
      </c>
      <c r="J68" s="7">
        <f t="shared" ref="J68:J92" si="3">COUNTIF($G$18:$G$69,I68)</f>
        <v>13</v>
      </c>
      <c r="N68"/>
      <c r="S68"/>
    </row>
    <row r="69" customHeight="1" spans="2:19">
      <c r="B69" s="3">
        <v>52</v>
      </c>
      <c r="C69" s="3" t="s">
        <v>128</v>
      </c>
      <c r="D69" s="3" t="s">
        <v>47</v>
      </c>
      <c r="E69" s="3" t="s">
        <v>49</v>
      </c>
      <c r="F69" s="3" t="s">
        <v>33</v>
      </c>
      <c r="G69" s="3" t="s">
        <v>126</v>
      </c>
      <c r="I69" s="7" t="s">
        <v>22</v>
      </c>
      <c r="J69" s="7">
        <f t="shared" si="3"/>
        <v>9</v>
      </c>
      <c r="N69"/>
      <c r="S69"/>
    </row>
    <row r="70" customHeight="1" spans="2:19">
      <c r="B70" s="3">
        <v>53</v>
      </c>
      <c r="C70" s="5" t="s">
        <v>129</v>
      </c>
      <c r="D70" s="3" t="s">
        <v>44</v>
      </c>
      <c r="I70" s="7" t="s">
        <v>34</v>
      </c>
      <c r="J70" s="7">
        <f t="shared" si="3"/>
        <v>4</v>
      </c>
      <c r="N70"/>
      <c r="S70"/>
    </row>
    <row r="71" customHeight="1" spans="2:19">
      <c r="B71" s="3">
        <v>54</v>
      </c>
      <c r="C71" s="3" t="s">
        <v>130</v>
      </c>
      <c r="D71" s="3" t="s">
        <v>3</v>
      </c>
      <c r="I71" s="7" t="s">
        <v>83</v>
      </c>
      <c r="J71" s="7">
        <f t="shared" si="3"/>
        <v>3</v>
      </c>
      <c r="N71"/>
      <c r="S71"/>
    </row>
    <row r="72" customHeight="1" spans="2:19">
      <c r="B72" s="3">
        <v>55</v>
      </c>
      <c r="C72" s="5" t="s">
        <v>131</v>
      </c>
      <c r="D72" s="3" t="s">
        <v>3</v>
      </c>
      <c r="I72" s="7" t="s">
        <v>95</v>
      </c>
      <c r="J72" s="7">
        <f t="shared" si="3"/>
        <v>2</v>
      </c>
      <c r="N72"/>
      <c r="S72"/>
    </row>
    <row r="73" customHeight="1" spans="2:19">
      <c r="B73" s="3">
        <v>56</v>
      </c>
      <c r="C73" s="3" t="s">
        <v>132</v>
      </c>
      <c r="D73" s="3" t="s">
        <v>5</v>
      </c>
      <c r="I73" s="7" t="s">
        <v>126</v>
      </c>
      <c r="J73" s="7">
        <f t="shared" si="3"/>
        <v>2</v>
      </c>
      <c r="N73"/>
      <c r="S73"/>
    </row>
    <row r="74" customHeight="1" spans="2:19">
      <c r="B74" s="3">
        <v>57</v>
      </c>
      <c r="C74" s="3" t="s">
        <v>133</v>
      </c>
      <c r="D74" s="3" t="s">
        <v>6</v>
      </c>
      <c r="I74" s="7" t="s">
        <v>25</v>
      </c>
      <c r="J74" s="7">
        <f t="shared" si="3"/>
        <v>1</v>
      </c>
      <c r="N74"/>
      <c r="S74"/>
    </row>
    <row r="75" customHeight="1" spans="2:19">
      <c r="B75" s="3">
        <v>58</v>
      </c>
      <c r="C75" s="5" t="s">
        <v>134</v>
      </c>
      <c r="D75" s="3" t="s">
        <v>6</v>
      </c>
      <c r="I75" s="7" t="s">
        <v>28</v>
      </c>
      <c r="J75" s="7">
        <f t="shared" si="3"/>
        <v>1</v>
      </c>
      <c r="N75"/>
      <c r="S75"/>
    </row>
    <row r="76" customHeight="1" spans="2:19">
      <c r="B76" s="3">
        <v>59</v>
      </c>
      <c r="C76" s="3" t="s">
        <v>135</v>
      </c>
      <c r="D76" s="3" t="s">
        <v>42</v>
      </c>
      <c r="I76" s="7" t="s">
        <v>30</v>
      </c>
      <c r="J76" s="7">
        <f t="shared" si="3"/>
        <v>1</v>
      </c>
      <c r="N76"/>
      <c r="S76"/>
    </row>
    <row r="77" customHeight="1" spans="2:19">
      <c r="B77" s="3">
        <v>60</v>
      </c>
      <c r="C77" s="3" t="s">
        <v>136</v>
      </c>
      <c r="D77" s="3" t="s">
        <v>3</v>
      </c>
      <c r="I77" s="7" t="s">
        <v>41</v>
      </c>
      <c r="J77" s="7">
        <f t="shared" si="3"/>
        <v>1</v>
      </c>
      <c r="N77"/>
      <c r="S77"/>
    </row>
    <row r="78" customHeight="1" spans="2:14">
      <c r="B78" s="3">
        <v>61</v>
      </c>
      <c r="C78" s="3" t="s">
        <v>137</v>
      </c>
      <c r="D78" s="3" t="s">
        <v>3</v>
      </c>
      <c r="I78" s="7" t="s">
        <v>46</v>
      </c>
      <c r="J78" s="7">
        <f t="shared" si="3"/>
        <v>1</v>
      </c>
      <c r="N78"/>
    </row>
    <row r="79" customHeight="1" spans="2:14">
      <c r="B79" s="3">
        <v>62</v>
      </c>
      <c r="C79" s="3" t="s">
        <v>138</v>
      </c>
      <c r="D79" s="3" t="s">
        <v>4</v>
      </c>
      <c r="I79" s="7" t="s">
        <v>57</v>
      </c>
      <c r="J79" s="7">
        <f t="shared" si="3"/>
        <v>1</v>
      </c>
      <c r="N79"/>
    </row>
    <row r="80" customHeight="1" spans="2:14">
      <c r="B80" s="3">
        <v>63</v>
      </c>
      <c r="C80" s="3" t="s">
        <v>139</v>
      </c>
      <c r="D80" s="3" t="s">
        <v>7</v>
      </c>
      <c r="I80" s="7" t="s">
        <v>63</v>
      </c>
      <c r="J80" s="7">
        <f t="shared" si="3"/>
        <v>1</v>
      </c>
      <c r="N80"/>
    </row>
    <row r="81" customHeight="1" spans="2:14">
      <c r="B81" s="3">
        <v>64</v>
      </c>
      <c r="C81" s="3" t="s">
        <v>140</v>
      </c>
      <c r="D81" s="3" t="s">
        <v>3</v>
      </c>
      <c r="I81" s="7" t="s">
        <v>74</v>
      </c>
      <c r="J81" s="7">
        <f t="shared" si="3"/>
        <v>1</v>
      </c>
      <c r="N81"/>
    </row>
    <row r="82" customHeight="1" spans="2:14">
      <c r="B82" s="3">
        <v>65</v>
      </c>
      <c r="C82" s="3" t="s">
        <v>141</v>
      </c>
      <c r="D82" s="3" t="s">
        <v>42</v>
      </c>
      <c r="I82" s="7" t="s">
        <v>80</v>
      </c>
      <c r="J82" s="7">
        <f t="shared" si="3"/>
        <v>1</v>
      </c>
      <c r="N82"/>
    </row>
    <row r="83" customHeight="1" spans="2:14">
      <c r="B83" s="3">
        <v>66</v>
      </c>
      <c r="C83" s="3" t="s">
        <v>142</v>
      </c>
      <c r="D83" s="3" t="s">
        <v>7</v>
      </c>
      <c r="I83" s="7" t="s">
        <v>86</v>
      </c>
      <c r="J83" s="7">
        <f t="shared" si="3"/>
        <v>1</v>
      </c>
      <c r="N83"/>
    </row>
    <row r="84" customHeight="1" spans="2:14">
      <c r="B84" s="3">
        <v>67</v>
      </c>
      <c r="C84" s="3" t="s">
        <v>143</v>
      </c>
      <c r="D84" s="3" t="s">
        <v>6</v>
      </c>
      <c r="I84" s="7" t="s">
        <v>103</v>
      </c>
      <c r="J84" s="7">
        <f t="shared" si="3"/>
        <v>1</v>
      </c>
      <c r="N84"/>
    </row>
    <row r="85" customHeight="1" spans="2:14">
      <c r="B85" s="3">
        <v>68</v>
      </c>
      <c r="C85" s="5" t="s">
        <v>144</v>
      </c>
      <c r="D85" s="3" t="s">
        <v>3</v>
      </c>
      <c r="I85" s="7" t="s">
        <v>105</v>
      </c>
      <c r="J85" s="7">
        <f t="shared" si="3"/>
        <v>1</v>
      </c>
      <c r="N85"/>
    </row>
    <row r="86" customHeight="1" spans="2:14">
      <c r="B86" s="3">
        <v>69</v>
      </c>
      <c r="C86" s="3" t="s">
        <v>145</v>
      </c>
      <c r="D86" s="3" t="s">
        <v>47</v>
      </c>
      <c r="I86" s="7" t="s">
        <v>107</v>
      </c>
      <c r="J86" s="7">
        <f t="shared" si="3"/>
        <v>1</v>
      </c>
      <c r="N86"/>
    </row>
    <row r="87" customHeight="1" spans="2:14">
      <c r="B87" s="3">
        <v>70</v>
      </c>
      <c r="C87" s="3" t="s">
        <v>146</v>
      </c>
      <c r="D87" s="3" t="s">
        <v>4</v>
      </c>
      <c r="I87" s="7" t="s">
        <v>110</v>
      </c>
      <c r="J87" s="7">
        <f t="shared" si="3"/>
        <v>1</v>
      </c>
      <c r="N87"/>
    </row>
    <row r="88" customHeight="1" spans="2:14">
      <c r="B88" s="3">
        <v>71</v>
      </c>
      <c r="C88" s="3" t="s">
        <v>147</v>
      </c>
      <c r="D88" s="3" t="s">
        <v>5</v>
      </c>
      <c r="I88" s="7" t="s">
        <v>116</v>
      </c>
      <c r="J88" s="7">
        <f t="shared" si="3"/>
        <v>1</v>
      </c>
      <c r="N88"/>
    </row>
    <row r="89" customHeight="1" spans="2:14">
      <c r="B89" s="3">
        <v>72</v>
      </c>
      <c r="C89" s="3" t="s">
        <v>148</v>
      </c>
      <c r="D89" s="3" t="s">
        <v>5</v>
      </c>
      <c r="I89" s="7" t="s">
        <v>118</v>
      </c>
      <c r="J89" s="7">
        <f t="shared" si="3"/>
        <v>1</v>
      </c>
      <c r="N89"/>
    </row>
    <row r="90" customHeight="1" spans="2:14">
      <c r="B90" s="3">
        <v>73</v>
      </c>
      <c r="C90" s="3" t="s">
        <v>149</v>
      </c>
      <c r="D90" s="3" t="s">
        <v>44</v>
      </c>
      <c r="I90" s="7" t="s">
        <v>120</v>
      </c>
      <c r="J90" s="7">
        <f t="shared" si="3"/>
        <v>1</v>
      </c>
      <c r="N90"/>
    </row>
    <row r="91" customHeight="1" spans="2:14">
      <c r="B91" s="3">
        <v>74</v>
      </c>
      <c r="C91" s="3" t="s">
        <v>150</v>
      </c>
      <c r="D91" s="3" t="s">
        <v>38</v>
      </c>
      <c r="I91" s="7" t="s">
        <v>122</v>
      </c>
      <c r="J91" s="7">
        <f t="shared" si="3"/>
        <v>1</v>
      </c>
      <c r="N91"/>
    </row>
    <row r="92" customHeight="1" spans="2:14">
      <c r="B92" s="3">
        <v>75</v>
      </c>
      <c r="C92" s="3" t="s">
        <v>151</v>
      </c>
      <c r="D92" s="3" t="s">
        <v>3</v>
      </c>
      <c r="I92" s="7" t="s">
        <v>124</v>
      </c>
      <c r="J92" s="7">
        <f t="shared" si="3"/>
        <v>1</v>
      </c>
      <c r="N92"/>
    </row>
    <row r="93" customHeight="1" spans="2:14">
      <c r="B93" s="3">
        <v>76</v>
      </c>
      <c r="C93" s="3" t="s">
        <v>152</v>
      </c>
      <c r="D93" s="3" t="s">
        <v>4</v>
      </c>
      <c r="I93"/>
      <c r="N93"/>
    </row>
    <row r="94" customHeight="1" spans="2:14">
      <c r="B94" s="3">
        <v>77</v>
      </c>
      <c r="C94" s="5" t="s">
        <v>153</v>
      </c>
      <c r="D94" s="3" t="s">
        <v>5</v>
      </c>
      <c r="I94"/>
      <c r="N94"/>
    </row>
    <row r="95" customHeight="1" spans="2:14">
      <c r="B95" s="3">
        <v>78</v>
      </c>
      <c r="C95" s="3" t="s">
        <v>154</v>
      </c>
      <c r="D95" s="3" t="s">
        <v>55</v>
      </c>
      <c r="I95"/>
      <c r="N95"/>
    </row>
    <row r="96" customHeight="1" spans="2:14">
      <c r="B96" s="3">
        <v>79</v>
      </c>
      <c r="C96" s="3" t="s">
        <v>155</v>
      </c>
      <c r="D96" s="3" t="s">
        <v>38</v>
      </c>
      <c r="I96"/>
      <c r="N96"/>
    </row>
    <row r="97" customHeight="1" spans="2:14">
      <c r="B97" s="3">
        <v>80</v>
      </c>
      <c r="C97" s="3" t="s">
        <v>156</v>
      </c>
      <c r="D97" s="3" t="s">
        <v>47</v>
      </c>
      <c r="I97"/>
      <c r="N97"/>
    </row>
    <row r="98" customHeight="1" spans="2:14">
      <c r="B98" s="3">
        <v>81</v>
      </c>
      <c r="C98" s="3" t="s">
        <v>157</v>
      </c>
      <c r="D98" s="3" t="s">
        <v>4</v>
      </c>
      <c r="I98"/>
      <c r="N98"/>
    </row>
    <row r="99" customHeight="1" spans="2:14">
      <c r="B99" s="3">
        <v>82</v>
      </c>
      <c r="C99" s="3" t="s">
        <v>158</v>
      </c>
      <c r="D99" s="3" t="s">
        <v>3</v>
      </c>
      <c r="I99"/>
      <c r="N99"/>
    </row>
    <row r="100" customHeight="1" spans="2:14">
      <c r="B100" s="3">
        <v>83</v>
      </c>
      <c r="C100" s="3" t="s">
        <v>159</v>
      </c>
      <c r="D100" s="3" t="s">
        <v>47</v>
      </c>
      <c r="I100"/>
      <c r="N100"/>
    </row>
    <row r="101" customHeight="1" spans="2:14">
      <c r="B101" s="3">
        <v>84</v>
      </c>
      <c r="C101" s="3" t="s">
        <v>160</v>
      </c>
      <c r="D101" s="3" t="s">
        <v>42</v>
      </c>
      <c r="I101"/>
      <c r="N101"/>
    </row>
    <row r="102" customHeight="1" spans="2:14">
      <c r="B102" s="3">
        <v>85</v>
      </c>
      <c r="C102" s="3" t="s">
        <v>161</v>
      </c>
      <c r="D102" s="3" t="s">
        <v>3</v>
      </c>
      <c r="I102"/>
      <c r="N102"/>
    </row>
    <row r="103" customHeight="1" spans="2:14">
      <c r="B103" s="3">
        <v>86</v>
      </c>
      <c r="C103" s="5" t="s">
        <v>162</v>
      </c>
      <c r="D103" s="3" t="s">
        <v>5</v>
      </c>
      <c r="I103"/>
      <c r="N103"/>
    </row>
    <row r="104" customHeight="1" spans="2:14">
      <c r="B104" s="3">
        <v>87</v>
      </c>
      <c r="C104" s="5" t="s">
        <v>163</v>
      </c>
      <c r="D104" s="3" t="s">
        <v>3</v>
      </c>
      <c r="I104"/>
      <c r="N104"/>
    </row>
    <row r="105" customHeight="1" spans="2:14">
      <c r="B105" s="3">
        <v>88</v>
      </c>
      <c r="C105" s="3" t="s">
        <v>164</v>
      </c>
      <c r="D105" s="3" t="s">
        <v>3</v>
      </c>
      <c r="I105"/>
      <c r="N105"/>
    </row>
    <row r="106" customHeight="1" spans="2:14">
      <c r="B106" s="3">
        <v>89</v>
      </c>
      <c r="C106" s="5" t="s">
        <v>165</v>
      </c>
      <c r="D106" s="3" t="s">
        <v>3</v>
      </c>
      <c r="I106"/>
      <c r="N106"/>
    </row>
    <row r="107" customHeight="1" spans="2:14">
      <c r="B107" s="3">
        <v>90</v>
      </c>
      <c r="C107" s="5" t="s">
        <v>166</v>
      </c>
      <c r="D107" s="3" t="s">
        <v>4</v>
      </c>
      <c r="I107"/>
      <c r="N107"/>
    </row>
    <row r="108" customHeight="1" spans="2:14">
      <c r="B108" s="3">
        <v>91</v>
      </c>
      <c r="C108" s="5" t="s">
        <v>167</v>
      </c>
      <c r="D108" s="3" t="s">
        <v>5</v>
      </c>
      <c r="I108"/>
      <c r="N108"/>
    </row>
    <row r="109" customHeight="1" spans="2:14">
      <c r="B109" s="3">
        <v>92</v>
      </c>
      <c r="C109" s="3" t="s">
        <v>168</v>
      </c>
      <c r="D109" s="3" t="s">
        <v>3</v>
      </c>
      <c r="I109"/>
      <c r="N109"/>
    </row>
    <row r="110" customHeight="1" spans="2:14">
      <c r="B110" s="3">
        <v>93</v>
      </c>
      <c r="C110" s="5" t="s">
        <v>169</v>
      </c>
      <c r="D110" s="3" t="s">
        <v>3</v>
      </c>
      <c r="I110"/>
      <c r="N110"/>
    </row>
    <row r="111" customHeight="1" spans="2:14">
      <c r="B111" s="3">
        <v>94</v>
      </c>
      <c r="C111" s="3" t="s">
        <v>170</v>
      </c>
      <c r="D111" s="3" t="s">
        <v>42</v>
      </c>
      <c r="I111"/>
      <c r="N111"/>
    </row>
    <row r="112" customHeight="1" spans="2:14">
      <c r="B112" s="3">
        <v>95</v>
      </c>
      <c r="C112" s="5" t="s">
        <v>171</v>
      </c>
      <c r="D112" s="3" t="s">
        <v>6</v>
      </c>
      <c r="I112"/>
      <c r="N112"/>
    </row>
    <row r="113" customHeight="1" spans="2:14">
      <c r="B113" s="3">
        <v>96</v>
      </c>
      <c r="C113" s="3" t="s">
        <v>172</v>
      </c>
      <c r="D113" s="3" t="s">
        <v>3</v>
      </c>
      <c r="I113"/>
      <c r="N113"/>
    </row>
    <row r="114" customHeight="1" spans="2:14">
      <c r="B114" s="3">
        <v>97</v>
      </c>
      <c r="C114" s="3" t="s">
        <v>173</v>
      </c>
      <c r="D114" s="3" t="s">
        <v>3</v>
      </c>
      <c r="I114"/>
      <c r="N114"/>
    </row>
    <row r="115" customHeight="1" spans="2:14">
      <c r="B115" s="3">
        <v>98</v>
      </c>
      <c r="C115" s="3" t="s">
        <v>174</v>
      </c>
      <c r="D115" s="3" t="s">
        <v>7</v>
      </c>
      <c r="I115"/>
      <c r="N115"/>
    </row>
    <row r="116" customHeight="1" spans="2:14">
      <c r="B116" s="3">
        <v>99</v>
      </c>
      <c r="C116" s="3" t="s">
        <v>175</v>
      </c>
      <c r="D116" s="3" t="s">
        <v>3</v>
      </c>
      <c r="I116"/>
      <c r="N116"/>
    </row>
    <row r="117" customHeight="1" spans="2:14">
      <c r="B117" s="3">
        <v>100</v>
      </c>
      <c r="C117" s="3" t="s">
        <v>176</v>
      </c>
      <c r="D117" s="3" t="s">
        <v>4</v>
      </c>
      <c r="I117"/>
      <c r="N117"/>
    </row>
    <row r="118" customHeight="1" spans="9:9">
      <c r="I118"/>
    </row>
    <row r="119" customHeight="1" spans="9:9">
      <c r="I119"/>
    </row>
    <row r="126" customHeight="1" spans="2:2">
      <c r="B126" s="1" t="s">
        <v>177</v>
      </c>
    </row>
    <row r="127" customHeight="1" spans="2:10">
      <c r="B127" s="4" t="s">
        <v>12</v>
      </c>
      <c r="C127" s="4" t="s">
        <v>13</v>
      </c>
      <c r="D127" s="4" t="s">
        <v>14</v>
      </c>
      <c r="E127" s="4" t="s">
        <v>15</v>
      </c>
      <c r="F127" s="4" t="s">
        <v>16</v>
      </c>
      <c r="G127" s="4" t="s">
        <v>17</v>
      </c>
      <c r="I127" s="4" t="s">
        <v>14</v>
      </c>
      <c r="J127" s="4" t="s">
        <v>18</v>
      </c>
    </row>
    <row r="128" customHeight="1" spans="2:10">
      <c r="B128" s="3">
        <v>1</v>
      </c>
      <c r="C128" s="5" t="s">
        <v>31</v>
      </c>
      <c r="D128" s="3" t="s">
        <v>3</v>
      </c>
      <c r="E128" s="3" t="str">
        <f>VLOOKUP(C128,$C$18:$E$117,3,FALSE)</f>
        <v>历史</v>
      </c>
      <c r="F128" s="3" t="str">
        <f>VLOOKUP(C128,$C$18:$G$47,4,FALSE)</f>
        <v>写实</v>
      </c>
      <c r="G128" s="3" t="str">
        <f>VLOOKUP(C128,$C$18:$G$47,5,FALSE)</f>
        <v>芝麻官</v>
      </c>
      <c r="I128" s="3" t="s">
        <v>3</v>
      </c>
      <c r="J128" s="3">
        <f t="shared" ref="J128:J140" si="4">COUNTIF($D$128:$D$227,I128)</f>
        <v>23</v>
      </c>
    </row>
    <row r="129" customHeight="1" spans="2:10">
      <c r="B129" s="3">
        <v>2</v>
      </c>
      <c r="C129" s="5" t="s">
        <v>19</v>
      </c>
      <c r="D129" s="3" t="s">
        <v>3</v>
      </c>
      <c r="E129" s="3" t="str">
        <f>VLOOKUP(C129,$C$18:$E$117,3,FALSE)</f>
        <v>IP</v>
      </c>
      <c r="F129" s="3" t="str">
        <f>VLOOKUP(C129,$C$18:$G$47,4,FALSE)</f>
        <v>二次元</v>
      </c>
      <c r="G129" s="3" t="str">
        <f t="shared" ref="G129:G137" si="5">VLOOKUP(C129,$C$18:$G$47,5,FALSE)</f>
        <v>卡牌RPG</v>
      </c>
      <c r="I129" s="7" t="s">
        <v>5</v>
      </c>
      <c r="J129" s="7">
        <f t="shared" si="4"/>
        <v>16</v>
      </c>
    </row>
    <row r="130" customHeight="1" spans="2:10">
      <c r="B130" s="3">
        <v>3</v>
      </c>
      <c r="C130" s="5" t="s">
        <v>29</v>
      </c>
      <c r="D130" s="3" t="s">
        <v>3</v>
      </c>
      <c r="E130" s="3" t="str">
        <f>VLOOKUP(C130,$C$18:$E$117,3,FALSE)</f>
        <v>IP</v>
      </c>
      <c r="F130" s="3" t="str">
        <f>VLOOKUP(C130,$C$18:$G$47,4,FALSE)</f>
        <v>二次元</v>
      </c>
      <c r="G130" s="3" t="str">
        <f t="shared" si="5"/>
        <v>战棋</v>
      </c>
      <c r="I130" s="7" t="s">
        <v>4</v>
      </c>
      <c r="J130" s="7">
        <f t="shared" si="4"/>
        <v>15</v>
      </c>
    </row>
    <row r="131" customHeight="1" spans="2:10">
      <c r="B131" s="3">
        <v>4</v>
      </c>
      <c r="C131" s="3" t="s">
        <v>178</v>
      </c>
      <c r="D131" s="3" t="s">
        <v>42</v>
      </c>
      <c r="E131" s="3" t="s">
        <v>99</v>
      </c>
      <c r="F131" s="3" t="s">
        <v>24</v>
      </c>
      <c r="G131" s="3" t="s">
        <v>179</v>
      </c>
      <c r="I131" s="7" t="s">
        <v>6</v>
      </c>
      <c r="J131" s="7">
        <f t="shared" si="4"/>
        <v>12</v>
      </c>
    </row>
    <row r="132" customHeight="1" spans="2:10">
      <c r="B132" s="3">
        <v>5</v>
      </c>
      <c r="C132" s="5" t="s">
        <v>78</v>
      </c>
      <c r="D132" s="3" t="s">
        <v>180</v>
      </c>
      <c r="E132" s="3" t="str">
        <f>VLOOKUP(C132,$C$18:$E$117,3,FALSE)</f>
        <v>女性</v>
      </c>
      <c r="F132" s="3" t="str">
        <f>VLOOKUP(C132,$C$18:$G$47,4,FALSE)</f>
        <v>二次元</v>
      </c>
      <c r="G132" s="3" t="str">
        <f t="shared" si="5"/>
        <v>换装</v>
      </c>
      <c r="I132" s="7" t="s">
        <v>38</v>
      </c>
      <c r="J132" s="7">
        <f t="shared" si="4"/>
        <v>8</v>
      </c>
    </row>
    <row r="133" customHeight="1" spans="2:10">
      <c r="B133" s="3">
        <v>6</v>
      </c>
      <c r="C133" s="3" t="s">
        <v>181</v>
      </c>
      <c r="D133" s="3" t="s">
        <v>7</v>
      </c>
      <c r="E133" s="3" t="s">
        <v>90</v>
      </c>
      <c r="F133" s="3" t="s">
        <v>64</v>
      </c>
      <c r="G133" s="3" t="s">
        <v>182</v>
      </c>
      <c r="I133" s="7" t="s">
        <v>7</v>
      </c>
      <c r="J133" s="7">
        <f t="shared" si="4"/>
        <v>7</v>
      </c>
    </row>
    <row r="134" customHeight="1" spans="2:10">
      <c r="B134" s="3">
        <v>7</v>
      </c>
      <c r="C134" s="3" t="s">
        <v>183</v>
      </c>
      <c r="D134" s="3" t="s">
        <v>7</v>
      </c>
      <c r="E134" s="3" t="s">
        <v>20</v>
      </c>
      <c r="F134" s="3" t="s">
        <v>24</v>
      </c>
      <c r="G134" s="3" t="s">
        <v>184</v>
      </c>
      <c r="I134" s="7" t="s">
        <v>42</v>
      </c>
      <c r="J134" s="7">
        <f t="shared" si="4"/>
        <v>6</v>
      </c>
    </row>
    <row r="135" customHeight="1" spans="2:10">
      <c r="B135" s="3">
        <v>8</v>
      </c>
      <c r="C135" s="3" t="s">
        <v>185</v>
      </c>
      <c r="D135" s="3" t="s">
        <v>5</v>
      </c>
      <c r="E135" s="3" t="s">
        <v>32</v>
      </c>
      <c r="F135" s="3" t="s">
        <v>60</v>
      </c>
      <c r="G135" s="3" t="s">
        <v>22</v>
      </c>
      <c r="I135" s="7" t="s">
        <v>44</v>
      </c>
      <c r="J135" s="7">
        <f t="shared" si="4"/>
        <v>5</v>
      </c>
    </row>
    <row r="136" customHeight="1" spans="2:10">
      <c r="B136" s="3">
        <v>9</v>
      </c>
      <c r="C136" s="5" t="s">
        <v>81</v>
      </c>
      <c r="D136" s="3" t="s">
        <v>7</v>
      </c>
      <c r="E136" s="3" t="str">
        <f>VLOOKUP(C136,$C$18:$E$117,3,FALSE)</f>
        <v>女性</v>
      </c>
      <c r="F136" s="3" t="str">
        <f>VLOOKUP(C136,$C$18:$G$47,4,FALSE)</f>
        <v>二次元</v>
      </c>
      <c r="G136" s="3" t="str">
        <f t="shared" si="5"/>
        <v>卡牌RPG</v>
      </c>
      <c r="I136" s="7" t="s">
        <v>180</v>
      </c>
      <c r="J136" s="7">
        <f t="shared" si="4"/>
        <v>2</v>
      </c>
    </row>
    <row r="137" customHeight="1" spans="2:10">
      <c r="B137" s="3">
        <v>10</v>
      </c>
      <c r="C137" s="5" t="s">
        <v>35</v>
      </c>
      <c r="D137" s="3" t="s">
        <v>5</v>
      </c>
      <c r="E137" s="3" t="str">
        <f>VLOOKUP(C137,$C$18:$E$117,3,FALSE)</f>
        <v>古风</v>
      </c>
      <c r="F137" s="3" t="str">
        <f>VLOOKUP(C137,$C$18:$G$47,4,FALSE)</f>
        <v>写实</v>
      </c>
      <c r="G137" s="3" t="str">
        <f t="shared" si="5"/>
        <v>MMORPG</v>
      </c>
      <c r="I137" s="7" t="s">
        <v>8</v>
      </c>
      <c r="J137" s="7">
        <f t="shared" si="4"/>
        <v>2</v>
      </c>
    </row>
    <row r="138" customHeight="1" spans="2:10">
      <c r="B138" s="3">
        <v>11</v>
      </c>
      <c r="C138" s="3" t="s">
        <v>186</v>
      </c>
      <c r="D138" s="3" t="s">
        <v>42</v>
      </c>
      <c r="E138" s="3" t="s">
        <v>187</v>
      </c>
      <c r="F138" s="3" t="s">
        <v>60</v>
      </c>
      <c r="G138" s="3" t="s">
        <v>45</v>
      </c>
      <c r="I138" s="7" t="s">
        <v>47</v>
      </c>
      <c r="J138" s="7">
        <f t="shared" si="4"/>
        <v>2</v>
      </c>
    </row>
    <row r="139" customHeight="1" spans="2:10">
      <c r="B139" s="3">
        <v>12</v>
      </c>
      <c r="C139" s="5" t="s">
        <v>96</v>
      </c>
      <c r="D139" s="3" t="s">
        <v>7</v>
      </c>
      <c r="E139" s="3" t="s">
        <v>79</v>
      </c>
      <c r="F139" s="3" t="s">
        <v>21</v>
      </c>
      <c r="G139" s="3" t="s">
        <v>34</v>
      </c>
      <c r="I139" s="7" t="s">
        <v>53</v>
      </c>
      <c r="J139" s="7">
        <f t="shared" si="4"/>
        <v>1</v>
      </c>
    </row>
    <row r="140" customHeight="1" spans="2:10">
      <c r="B140" s="3">
        <v>13</v>
      </c>
      <c r="C140" s="5" t="s">
        <v>131</v>
      </c>
      <c r="D140" s="3" t="s">
        <v>3</v>
      </c>
      <c r="E140" s="3" t="s">
        <v>79</v>
      </c>
      <c r="F140" s="3" t="s">
        <v>21</v>
      </c>
      <c r="G140" s="3" t="s">
        <v>188</v>
      </c>
      <c r="I140" s="3" t="s">
        <v>189</v>
      </c>
      <c r="J140" s="3">
        <f t="shared" si="4"/>
        <v>1</v>
      </c>
    </row>
    <row r="141" customHeight="1" spans="2:10">
      <c r="B141" s="3">
        <v>14</v>
      </c>
      <c r="C141" s="5" t="s">
        <v>144</v>
      </c>
      <c r="D141" s="3" t="s">
        <v>3</v>
      </c>
      <c r="E141" s="3" t="s">
        <v>190</v>
      </c>
      <c r="F141" s="3" t="s">
        <v>21</v>
      </c>
      <c r="G141" s="3" t="s">
        <v>22</v>
      </c>
      <c r="I141"/>
      <c r="J141"/>
    </row>
    <row r="142" customHeight="1" spans="2:10">
      <c r="B142" s="3">
        <v>15</v>
      </c>
      <c r="C142" s="3" t="s">
        <v>191</v>
      </c>
      <c r="D142" s="3" t="s">
        <v>4</v>
      </c>
      <c r="E142" s="3" t="s">
        <v>32</v>
      </c>
      <c r="F142" s="3" t="s">
        <v>33</v>
      </c>
      <c r="G142" s="3" t="s">
        <v>83</v>
      </c>
      <c r="I142" s="4" t="s">
        <v>15</v>
      </c>
      <c r="J142" s="4" t="s">
        <v>18</v>
      </c>
    </row>
    <row r="143" customHeight="1" spans="2:10">
      <c r="B143" s="3">
        <v>16</v>
      </c>
      <c r="C143" s="3" t="s">
        <v>192</v>
      </c>
      <c r="D143" s="3" t="s">
        <v>38</v>
      </c>
      <c r="E143" s="3" t="s">
        <v>90</v>
      </c>
      <c r="F143" s="3" t="s">
        <v>60</v>
      </c>
      <c r="G143" s="3" t="s">
        <v>95</v>
      </c>
      <c r="I143" s="3" t="s">
        <v>32</v>
      </c>
      <c r="J143" s="3">
        <f t="shared" ref="J143:J156" si="6">COUNTIF($E$128:$E$157,I143)</f>
        <v>6</v>
      </c>
    </row>
    <row r="144" customHeight="1" spans="2:10">
      <c r="B144" s="3">
        <v>17</v>
      </c>
      <c r="C144" s="5" t="s">
        <v>134</v>
      </c>
      <c r="D144" s="3" t="s">
        <v>6</v>
      </c>
      <c r="E144" s="3" t="s">
        <v>27</v>
      </c>
      <c r="F144" s="3" t="s">
        <v>21</v>
      </c>
      <c r="G144" s="3" t="s">
        <v>193</v>
      </c>
      <c r="I144" s="3" t="s">
        <v>20</v>
      </c>
      <c r="J144" s="3">
        <f t="shared" si="6"/>
        <v>4</v>
      </c>
    </row>
    <row r="145" customHeight="1" spans="2:10">
      <c r="B145" s="3">
        <v>18</v>
      </c>
      <c r="C145" s="5" t="s">
        <v>194</v>
      </c>
      <c r="D145" s="3" t="s">
        <v>5</v>
      </c>
      <c r="E145" s="3" t="s">
        <v>32</v>
      </c>
      <c r="F145" s="3" t="s">
        <v>21</v>
      </c>
      <c r="G145" s="3" t="s">
        <v>195</v>
      </c>
      <c r="I145" s="7" t="s">
        <v>79</v>
      </c>
      <c r="J145" s="7">
        <f t="shared" si="6"/>
        <v>4</v>
      </c>
    </row>
    <row r="146" customHeight="1" spans="2:10">
      <c r="B146" s="3">
        <v>19</v>
      </c>
      <c r="C146" s="5" t="s">
        <v>196</v>
      </c>
      <c r="D146" s="3" t="s">
        <v>44</v>
      </c>
      <c r="E146" s="3" t="s">
        <v>45</v>
      </c>
      <c r="F146" s="3" t="s">
        <v>24</v>
      </c>
      <c r="G146" s="3" t="s">
        <v>46</v>
      </c>
      <c r="I146" s="7" t="s">
        <v>40</v>
      </c>
      <c r="J146" s="7">
        <f t="shared" si="6"/>
        <v>3</v>
      </c>
    </row>
    <row r="147" customHeight="1" spans="2:10">
      <c r="B147" s="3">
        <v>20</v>
      </c>
      <c r="C147" s="5" t="s">
        <v>26</v>
      </c>
      <c r="D147" s="3" t="s">
        <v>3</v>
      </c>
      <c r="E147" s="3" t="str">
        <f>VLOOKUP(C147,$C$18:$E$117,3,FALSE)</f>
        <v>虚拟冒险</v>
      </c>
      <c r="F147" s="3" t="str">
        <f>VLOOKUP(C147,$C$18:$G$47,4,FALSE)</f>
        <v>二次元</v>
      </c>
      <c r="G147" s="3" t="str">
        <f>VLOOKUP(C147,$C$18:$G$47,5,FALSE)</f>
        <v>放置挂机</v>
      </c>
      <c r="I147" s="7" t="s">
        <v>99</v>
      </c>
      <c r="J147" s="7">
        <f t="shared" si="6"/>
        <v>2</v>
      </c>
    </row>
    <row r="148" customHeight="1" spans="2:10">
      <c r="B148" s="3">
        <v>21</v>
      </c>
      <c r="C148" s="5" t="s">
        <v>197</v>
      </c>
      <c r="D148" s="3" t="s">
        <v>3</v>
      </c>
      <c r="E148" s="3" t="s">
        <v>40</v>
      </c>
      <c r="F148" s="3" t="s">
        <v>24</v>
      </c>
      <c r="G148" s="3" t="s">
        <v>41</v>
      </c>
      <c r="I148" s="7" t="s">
        <v>90</v>
      </c>
      <c r="J148" s="7">
        <f t="shared" si="6"/>
        <v>2</v>
      </c>
    </row>
    <row r="149" customHeight="1" spans="2:10">
      <c r="B149" s="3">
        <v>22</v>
      </c>
      <c r="C149" s="5" t="s">
        <v>198</v>
      </c>
      <c r="D149" s="3" t="s">
        <v>53</v>
      </c>
      <c r="E149" s="3" t="s">
        <v>73</v>
      </c>
      <c r="F149" s="3" t="s">
        <v>21</v>
      </c>
      <c r="G149" s="3" t="s">
        <v>74</v>
      </c>
      <c r="I149" s="7" t="s">
        <v>27</v>
      </c>
      <c r="J149" s="7">
        <f t="shared" si="6"/>
        <v>2</v>
      </c>
    </row>
    <row r="150" customHeight="1" spans="2:10">
      <c r="B150" s="3">
        <v>23</v>
      </c>
      <c r="C150" s="3" t="s">
        <v>199</v>
      </c>
      <c r="D150" s="3" t="s">
        <v>3</v>
      </c>
      <c r="E150" s="3" t="s">
        <v>20</v>
      </c>
      <c r="F150" s="3" t="s">
        <v>21</v>
      </c>
      <c r="G150" s="3" t="s">
        <v>57</v>
      </c>
      <c r="I150" s="7" t="s">
        <v>36</v>
      </c>
      <c r="J150" s="7">
        <f t="shared" si="6"/>
        <v>1</v>
      </c>
    </row>
    <row r="151" customHeight="1" spans="2:10">
      <c r="B151" s="3">
        <v>24</v>
      </c>
      <c r="C151" s="5" t="s">
        <v>200</v>
      </c>
      <c r="D151" s="3" t="s">
        <v>4</v>
      </c>
      <c r="E151" s="3" t="s">
        <v>40</v>
      </c>
      <c r="F151" s="3" t="s">
        <v>24</v>
      </c>
      <c r="G151" s="3" t="s">
        <v>37</v>
      </c>
      <c r="I151" s="7" t="s">
        <v>187</v>
      </c>
      <c r="J151" s="7">
        <f t="shared" si="6"/>
        <v>1</v>
      </c>
    </row>
    <row r="152" customHeight="1" spans="2:10">
      <c r="B152" s="3">
        <v>25</v>
      </c>
      <c r="C152" s="3" t="s">
        <v>201</v>
      </c>
      <c r="D152" s="3" t="s">
        <v>6</v>
      </c>
      <c r="E152" s="3" t="s">
        <v>99</v>
      </c>
      <c r="F152" s="3" t="s">
        <v>24</v>
      </c>
      <c r="G152" s="3" t="s">
        <v>179</v>
      </c>
      <c r="I152" s="7" t="s">
        <v>190</v>
      </c>
      <c r="J152" s="7">
        <f t="shared" si="6"/>
        <v>1</v>
      </c>
    </row>
    <row r="153" customHeight="1" spans="2:10">
      <c r="B153" s="3">
        <v>26</v>
      </c>
      <c r="C153" s="3" t="s">
        <v>202</v>
      </c>
      <c r="D153" s="3" t="s">
        <v>5</v>
      </c>
      <c r="E153" s="3" t="s">
        <v>203</v>
      </c>
      <c r="F153" s="3" t="s">
        <v>33</v>
      </c>
      <c r="G153" s="3" t="s">
        <v>204</v>
      </c>
      <c r="I153" s="7" t="s">
        <v>45</v>
      </c>
      <c r="J153" s="7">
        <f t="shared" si="6"/>
        <v>1</v>
      </c>
    </row>
    <row r="154" customHeight="1" spans="2:10">
      <c r="B154" s="3">
        <v>27</v>
      </c>
      <c r="C154" s="3" t="s">
        <v>205</v>
      </c>
      <c r="D154" s="3" t="s">
        <v>4</v>
      </c>
      <c r="E154" s="3" t="s">
        <v>40</v>
      </c>
      <c r="F154" s="3" t="s">
        <v>33</v>
      </c>
      <c r="G154" s="3" t="s">
        <v>206</v>
      </c>
      <c r="I154" s="3" t="s">
        <v>73</v>
      </c>
      <c r="J154" s="3">
        <f t="shared" si="6"/>
        <v>1</v>
      </c>
    </row>
    <row r="155" customHeight="1" spans="2:10">
      <c r="B155" s="3">
        <v>28</v>
      </c>
      <c r="C155" s="3" t="s">
        <v>207</v>
      </c>
      <c r="D155" s="3" t="s">
        <v>5</v>
      </c>
      <c r="E155" s="3" t="s">
        <v>32</v>
      </c>
      <c r="F155" s="3" t="s">
        <v>33</v>
      </c>
      <c r="G155" s="3" t="s">
        <v>57</v>
      </c>
      <c r="I155" s="3" t="s">
        <v>203</v>
      </c>
      <c r="J155" s="3">
        <f t="shared" si="6"/>
        <v>1</v>
      </c>
    </row>
    <row r="156" customHeight="1" spans="2:10">
      <c r="B156" s="3">
        <v>29</v>
      </c>
      <c r="C156" s="3" t="s">
        <v>208</v>
      </c>
      <c r="D156" s="3" t="s">
        <v>6</v>
      </c>
      <c r="E156" s="3" t="s">
        <v>32</v>
      </c>
      <c r="F156" s="3" t="s">
        <v>60</v>
      </c>
      <c r="G156" s="3" t="s">
        <v>22</v>
      </c>
      <c r="I156" s="3" t="s">
        <v>209</v>
      </c>
      <c r="J156" s="3">
        <f t="shared" si="6"/>
        <v>1</v>
      </c>
    </row>
    <row r="157" customHeight="1" spans="2:10">
      <c r="B157" s="3">
        <v>30</v>
      </c>
      <c r="C157" s="3" t="s">
        <v>210</v>
      </c>
      <c r="D157" s="3" t="s">
        <v>6</v>
      </c>
      <c r="E157" s="3" t="s">
        <v>209</v>
      </c>
      <c r="F157" s="3" t="s">
        <v>60</v>
      </c>
      <c r="G157" s="3" t="s">
        <v>182</v>
      </c>
      <c r="I157" s="3"/>
      <c r="J157"/>
    </row>
    <row r="158" customHeight="1" spans="2:10">
      <c r="B158" s="3">
        <v>31</v>
      </c>
      <c r="C158" s="5" t="s">
        <v>133</v>
      </c>
      <c r="D158" s="3" t="s">
        <v>6</v>
      </c>
      <c r="I158" s="4" t="s">
        <v>16</v>
      </c>
      <c r="J158" s="4" t="s">
        <v>18</v>
      </c>
    </row>
    <row r="159" customHeight="1" spans="2:10">
      <c r="B159" s="3">
        <v>32</v>
      </c>
      <c r="C159" s="3" t="s">
        <v>211</v>
      </c>
      <c r="D159" s="3" t="s">
        <v>3</v>
      </c>
      <c r="I159" s="8" t="s">
        <v>21</v>
      </c>
      <c r="J159" s="7">
        <f>COUNTIF($F$128:$F$157,I159)</f>
        <v>12</v>
      </c>
    </row>
    <row r="160" customHeight="1" spans="2:10">
      <c r="B160" s="3">
        <v>33</v>
      </c>
      <c r="C160" s="5" t="s">
        <v>100</v>
      </c>
      <c r="D160" s="3" t="s">
        <v>4</v>
      </c>
      <c r="I160" s="8" t="s">
        <v>33</v>
      </c>
      <c r="J160" s="7">
        <f>COUNTIF($F$128:$F$157,I160)</f>
        <v>6</v>
      </c>
    </row>
    <row r="161" customHeight="1" spans="2:10">
      <c r="B161" s="3">
        <v>34</v>
      </c>
      <c r="C161" s="3" t="s">
        <v>212</v>
      </c>
      <c r="D161" s="3" t="s">
        <v>6</v>
      </c>
      <c r="I161" s="9" t="s">
        <v>24</v>
      </c>
      <c r="J161" s="3">
        <f>COUNTIF($F$128:$F$157,I161)</f>
        <v>6</v>
      </c>
    </row>
    <row r="162" customHeight="1" spans="2:10">
      <c r="B162" s="3">
        <v>35</v>
      </c>
      <c r="C162" s="3" t="s">
        <v>213</v>
      </c>
      <c r="D162" s="3" t="s">
        <v>6</v>
      </c>
      <c r="I162" s="8" t="s">
        <v>60</v>
      </c>
      <c r="J162" s="7">
        <f>COUNTIF($F$128:$F$157,I162)</f>
        <v>5</v>
      </c>
    </row>
    <row r="163" customHeight="1" spans="2:10">
      <c r="B163" s="3">
        <v>36</v>
      </c>
      <c r="C163" s="3" t="s">
        <v>214</v>
      </c>
      <c r="D163" s="3" t="s">
        <v>5</v>
      </c>
      <c r="I163" s="8" t="s">
        <v>64</v>
      </c>
      <c r="J163" s="7">
        <f>COUNTIF($F$128:$F$157,I163)</f>
        <v>1</v>
      </c>
    </row>
    <row r="164" customHeight="1" spans="2:10">
      <c r="B164" s="3">
        <v>37</v>
      </c>
      <c r="C164" s="3" t="s">
        <v>215</v>
      </c>
      <c r="D164" s="3" t="s">
        <v>8</v>
      </c>
      <c r="I164"/>
      <c r="J164"/>
    </row>
    <row r="165" customHeight="1" spans="2:10">
      <c r="B165" s="3">
        <v>38</v>
      </c>
      <c r="C165" s="5" t="s">
        <v>166</v>
      </c>
      <c r="D165" s="3" t="s">
        <v>4</v>
      </c>
      <c r="I165" s="4" t="s">
        <v>17</v>
      </c>
      <c r="J165" s="4" t="s">
        <v>18</v>
      </c>
    </row>
    <row r="166" customHeight="1" spans="2:10">
      <c r="B166" s="3">
        <v>39</v>
      </c>
      <c r="C166" s="3" t="s">
        <v>216</v>
      </c>
      <c r="D166" s="3" t="s">
        <v>42</v>
      </c>
      <c r="I166" s="7" t="s">
        <v>22</v>
      </c>
      <c r="J166" s="10">
        <f t="shared" ref="J166:J186" si="7">COUNTIF($G$128:$G$157,I166)</f>
        <v>5</v>
      </c>
    </row>
    <row r="167" customHeight="1" spans="2:10">
      <c r="B167" s="3">
        <v>40</v>
      </c>
      <c r="C167" s="3" t="s">
        <v>217</v>
      </c>
      <c r="D167" s="3" t="s">
        <v>42</v>
      </c>
      <c r="I167" s="7" t="s">
        <v>34</v>
      </c>
      <c r="J167" s="10">
        <f t="shared" si="7"/>
        <v>2</v>
      </c>
    </row>
    <row r="168" customHeight="1" spans="2:10">
      <c r="B168" s="3">
        <v>41</v>
      </c>
      <c r="C168" s="3" t="s">
        <v>218</v>
      </c>
      <c r="D168" s="3" t="s">
        <v>38</v>
      </c>
      <c r="I168" s="7" t="s">
        <v>179</v>
      </c>
      <c r="J168" s="10">
        <f t="shared" si="7"/>
        <v>2</v>
      </c>
    </row>
    <row r="169" customHeight="1" spans="2:10">
      <c r="B169" s="3">
        <v>42</v>
      </c>
      <c r="C169" s="3" t="s">
        <v>219</v>
      </c>
      <c r="D169" s="3" t="s">
        <v>4</v>
      </c>
      <c r="I169" s="7" t="s">
        <v>182</v>
      </c>
      <c r="J169" s="10">
        <f t="shared" si="7"/>
        <v>2</v>
      </c>
    </row>
    <row r="170" customHeight="1" spans="2:10">
      <c r="B170" s="3">
        <v>43</v>
      </c>
      <c r="C170" s="3" t="s">
        <v>220</v>
      </c>
      <c r="D170" s="3" t="s">
        <v>3</v>
      </c>
      <c r="I170" s="7" t="s">
        <v>37</v>
      </c>
      <c r="J170" s="10">
        <f t="shared" si="7"/>
        <v>2</v>
      </c>
    </row>
    <row r="171" customHeight="1" spans="2:10">
      <c r="B171" s="3">
        <v>44</v>
      </c>
      <c r="C171" s="3" t="s">
        <v>221</v>
      </c>
      <c r="D171" s="3" t="s">
        <v>44</v>
      </c>
      <c r="I171" s="7" t="s">
        <v>57</v>
      </c>
      <c r="J171" s="10">
        <f t="shared" si="7"/>
        <v>2</v>
      </c>
    </row>
    <row r="172" customHeight="1" spans="2:10">
      <c r="B172" s="3">
        <v>45</v>
      </c>
      <c r="C172" s="3" t="s">
        <v>222</v>
      </c>
      <c r="D172" s="3" t="s">
        <v>3</v>
      </c>
      <c r="I172" s="7" t="s">
        <v>30</v>
      </c>
      <c r="J172" s="10">
        <f t="shared" si="7"/>
        <v>1</v>
      </c>
    </row>
    <row r="173" customHeight="1" spans="2:10">
      <c r="B173" s="3">
        <v>46</v>
      </c>
      <c r="C173" s="3" t="s">
        <v>223</v>
      </c>
      <c r="D173" s="3" t="s">
        <v>38</v>
      </c>
      <c r="I173" s="7" t="s">
        <v>80</v>
      </c>
      <c r="J173" s="10">
        <f t="shared" si="7"/>
        <v>1</v>
      </c>
    </row>
    <row r="174" customHeight="1" spans="2:10">
      <c r="B174" s="3">
        <v>47</v>
      </c>
      <c r="C174" s="5" t="s">
        <v>165</v>
      </c>
      <c r="D174" s="3" t="s">
        <v>3</v>
      </c>
      <c r="I174" s="7" t="s">
        <v>184</v>
      </c>
      <c r="J174" s="10">
        <f t="shared" si="7"/>
        <v>1</v>
      </c>
    </row>
    <row r="175" customHeight="1" spans="2:10">
      <c r="B175" s="3">
        <v>48</v>
      </c>
      <c r="C175" s="5" t="s">
        <v>125</v>
      </c>
      <c r="D175" s="3" t="s">
        <v>47</v>
      </c>
      <c r="I175" s="7" t="s">
        <v>45</v>
      </c>
      <c r="J175" s="10">
        <f t="shared" si="7"/>
        <v>1</v>
      </c>
    </row>
    <row r="176" customHeight="1" spans="2:10">
      <c r="B176" s="3">
        <v>49</v>
      </c>
      <c r="C176" s="3" t="s">
        <v>224</v>
      </c>
      <c r="D176" s="3" t="s">
        <v>3</v>
      </c>
      <c r="I176" s="7" t="s">
        <v>188</v>
      </c>
      <c r="J176" s="10">
        <f t="shared" si="7"/>
        <v>1</v>
      </c>
    </row>
    <row r="177" customHeight="1" spans="2:10">
      <c r="B177" s="3">
        <v>50</v>
      </c>
      <c r="C177" s="3" t="s">
        <v>225</v>
      </c>
      <c r="D177" s="3" t="s">
        <v>38</v>
      </c>
      <c r="I177" s="7" t="s">
        <v>83</v>
      </c>
      <c r="J177" s="10">
        <f t="shared" si="7"/>
        <v>1</v>
      </c>
    </row>
    <row r="178" customHeight="1" spans="2:10">
      <c r="B178" s="3">
        <v>51</v>
      </c>
      <c r="C178" s="3" t="s">
        <v>226</v>
      </c>
      <c r="D178" s="3" t="s">
        <v>3</v>
      </c>
      <c r="I178" s="7" t="s">
        <v>95</v>
      </c>
      <c r="J178" s="10">
        <f t="shared" si="7"/>
        <v>1</v>
      </c>
    </row>
    <row r="179" customHeight="1" spans="2:10">
      <c r="B179" s="3">
        <v>52</v>
      </c>
      <c r="C179" s="3" t="s">
        <v>227</v>
      </c>
      <c r="D179" s="3" t="s">
        <v>4</v>
      </c>
      <c r="I179" s="7" t="s">
        <v>193</v>
      </c>
      <c r="J179" s="10">
        <f t="shared" si="7"/>
        <v>1</v>
      </c>
    </row>
    <row r="180" customHeight="1" spans="2:10">
      <c r="B180" s="3">
        <v>53</v>
      </c>
      <c r="C180" s="5" t="s">
        <v>228</v>
      </c>
      <c r="D180" s="3" t="s">
        <v>3</v>
      </c>
      <c r="I180" s="7" t="s">
        <v>195</v>
      </c>
      <c r="J180" s="10">
        <f t="shared" si="7"/>
        <v>1</v>
      </c>
    </row>
    <row r="181" customHeight="1" spans="2:10">
      <c r="B181" s="3">
        <v>54</v>
      </c>
      <c r="C181" s="3" t="s">
        <v>229</v>
      </c>
      <c r="D181" s="3" t="s">
        <v>5</v>
      </c>
      <c r="I181" s="7" t="s">
        <v>46</v>
      </c>
      <c r="J181" s="10">
        <f t="shared" si="7"/>
        <v>1</v>
      </c>
    </row>
    <row r="182" customHeight="1" spans="2:10">
      <c r="B182" s="3">
        <v>55</v>
      </c>
      <c r="C182" s="3" t="s">
        <v>230</v>
      </c>
      <c r="D182" s="3" t="s">
        <v>4</v>
      </c>
      <c r="I182" s="7" t="s">
        <v>28</v>
      </c>
      <c r="J182" s="10">
        <f t="shared" si="7"/>
        <v>1</v>
      </c>
    </row>
    <row r="183" customHeight="1" spans="2:10">
      <c r="B183" s="3">
        <v>56</v>
      </c>
      <c r="C183" s="3" t="s">
        <v>231</v>
      </c>
      <c r="D183" s="3" t="s">
        <v>4</v>
      </c>
      <c r="I183" s="7" t="s">
        <v>41</v>
      </c>
      <c r="J183" s="10">
        <f t="shared" si="7"/>
        <v>1</v>
      </c>
    </row>
    <row r="184" customHeight="1" spans="2:10">
      <c r="B184" s="3">
        <v>57</v>
      </c>
      <c r="C184" s="3" t="s">
        <v>232</v>
      </c>
      <c r="D184" s="3" t="s">
        <v>5</v>
      </c>
      <c r="I184" s="7" t="s">
        <v>74</v>
      </c>
      <c r="J184" s="10">
        <f t="shared" si="7"/>
        <v>1</v>
      </c>
    </row>
    <row r="185" customHeight="1" spans="2:10">
      <c r="B185" s="3">
        <v>58</v>
      </c>
      <c r="C185" s="3" t="s">
        <v>233</v>
      </c>
      <c r="D185" s="3" t="s">
        <v>5</v>
      </c>
      <c r="I185" s="3" t="s">
        <v>204</v>
      </c>
      <c r="J185" s="11">
        <f t="shared" si="7"/>
        <v>1</v>
      </c>
    </row>
    <row r="186" customHeight="1" spans="2:10">
      <c r="B186" s="3">
        <v>59</v>
      </c>
      <c r="C186" s="3" t="s">
        <v>234</v>
      </c>
      <c r="D186" s="3" t="s">
        <v>4</v>
      </c>
      <c r="I186" s="3" t="s">
        <v>206</v>
      </c>
      <c r="J186" s="11">
        <f t="shared" si="7"/>
        <v>1</v>
      </c>
    </row>
    <row r="187" customHeight="1" spans="2:10">
      <c r="B187" s="3">
        <v>60</v>
      </c>
      <c r="C187" s="5" t="s">
        <v>52</v>
      </c>
      <c r="D187" s="3" t="s">
        <v>4</v>
      </c>
      <c r="E187" s="3" t="str">
        <f>VLOOKUP(C187,$C$18:$E$117,3,FALSE)</f>
        <v>历史</v>
      </c>
      <c r="I187"/>
      <c r="J187"/>
    </row>
    <row r="188" customHeight="1" spans="2:10">
      <c r="B188" s="3">
        <v>61</v>
      </c>
      <c r="C188" s="3" t="s">
        <v>235</v>
      </c>
      <c r="D188" s="3" t="s">
        <v>4</v>
      </c>
      <c r="I188" s="7"/>
      <c r="J188" s="7"/>
    </row>
    <row r="189" customHeight="1" spans="2:10">
      <c r="B189" s="3">
        <v>62</v>
      </c>
      <c r="C189" s="5" t="s">
        <v>112</v>
      </c>
      <c r="D189" s="3" t="s">
        <v>3</v>
      </c>
      <c r="I189" s="7"/>
      <c r="J189" s="7"/>
    </row>
    <row r="190" customHeight="1" spans="2:10">
      <c r="B190" s="3">
        <v>63</v>
      </c>
      <c r="C190" s="3" t="s">
        <v>236</v>
      </c>
      <c r="D190" s="3" t="s">
        <v>5</v>
      </c>
      <c r="I190" s="3"/>
      <c r="J190" s="3"/>
    </row>
    <row r="191" customHeight="1" spans="2:10">
      <c r="B191" s="3">
        <v>64</v>
      </c>
      <c r="C191" s="3" t="s">
        <v>237</v>
      </c>
      <c r="D191" s="3" t="s">
        <v>5</v>
      </c>
      <c r="I191" s="7"/>
      <c r="J191" s="7"/>
    </row>
    <row r="192" customHeight="1" spans="2:10">
      <c r="B192" s="3">
        <v>65</v>
      </c>
      <c r="C192" s="3" t="s">
        <v>238</v>
      </c>
      <c r="D192" s="3" t="s">
        <v>42</v>
      </c>
      <c r="I192" s="7"/>
      <c r="J192" s="7"/>
    </row>
    <row r="193" customHeight="1" spans="2:10">
      <c r="B193" s="3">
        <v>66</v>
      </c>
      <c r="C193" s="3" t="s">
        <v>239</v>
      </c>
      <c r="D193" s="3" t="s">
        <v>38</v>
      </c>
      <c r="I193"/>
      <c r="J193"/>
    </row>
    <row r="194" customHeight="1" spans="2:10">
      <c r="B194" s="3">
        <v>67</v>
      </c>
      <c r="C194" s="3" t="s">
        <v>240</v>
      </c>
      <c r="D194" s="3" t="s">
        <v>38</v>
      </c>
      <c r="I194"/>
      <c r="J194"/>
    </row>
    <row r="195" customHeight="1" spans="2:10">
      <c r="B195" s="3">
        <v>68</v>
      </c>
      <c r="C195" s="3" t="s">
        <v>241</v>
      </c>
      <c r="D195" s="3" t="s">
        <v>5</v>
      </c>
      <c r="I195"/>
      <c r="J195"/>
    </row>
    <row r="196" customHeight="1" spans="2:10">
      <c r="B196" s="3">
        <v>69</v>
      </c>
      <c r="C196" s="5" t="s">
        <v>115</v>
      </c>
      <c r="D196" s="3" t="s">
        <v>4</v>
      </c>
      <c r="I196"/>
      <c r="J196"/>
    </row>
    <row r="197" customHeight="1" spans="2:10">
      <c r="B197" s="3">
        <v>70</v>
      </c>
      <c r="C197" s="3" t="s">
        <v>242</v>
      </c>
      <c r="D197" s="3" t="s">
        <v>3</v>
      </c>
      <c r="I197"/>
      <c r="J197"/>
    </row>
    <row r="198" customHeight="1" spans="2:10">
      <c r="B198" s="3">
        <v>71</v>
      </c>
      <c r="C198" s="3" t="s">
        <v>243</v>
      </c>
      <c r="D198" s="3" t="s">
        <v>38</v>
      </c>
      <c r="I198"/>
      <c r="J198"/>
    </row>
    <row r="199" customHeight="1" spans="2:10">
      <c r="B199" s="3">
        <v>72</v>
      </c>
      <c r="C199" s="3" t="s">
        <v>244</v>
      </c>
      <c r="D199" s="3" t="s">
        <v>6</v>
      </c>
      <c r="I199"/>
      <c r="J199"/>
    </row>
    <row r="200" customHeight="1" spans="2:10">
      <c r="B200" s="3">
        <v>73</v>
      </c>
      <c r="C200" s="5" t="s">
        <v>65</v>
      </c>
      <c r="D200" s="3" t="s">
        <v>5</v>
      </c>
      <c r="E200" s="3" t="str">
        <f>VLOOKUP(C200,$C$18:$E$117,3,FALSE)</f>
        <v>射击</v>
      </c>
      <c r="I200"/>
      <c r="J200"/>
    </row>
    <row r="201" customHeight="1" spans="2:10">
      <c r="B201" s="3">
        <v>74</v>
      </c>
      <c r="C201" s="3" t="s">
        <v>245</v>
      </c>
      <c r="D201" s="3" t="s">
        <v>4</v>
      </c>
      <c r="I201"/>
      <c r="J201"/>
    </row>
    <row r="202" customHeight="1" spans="2:10">
      <c r="B202" s="3">
        <v>75</v>
      </c>
      <c r="C202" s="3" t="s">
        <v>246</v>
      </c>
      <c r="D202" s="3" t="s">
        <v>6</v>
      </c>
      <c r="I202"/>
      <c r="J202"/>
    </row>
    <row r="203" customHeight="1" spans="2:10">
      <c r="B203" s="3">
        <v>76</v>
      </c>
      <c r="C203" s="3" t="s">
        <v>247</v>
      </c>
      <c r="D203" s="3" t="s">
        <v>4</v>
      </c>
      <c r="I203"/>
      <c r="J203"/>
    </row>
    <row r="204" customHeight="1" spans="2:10">
      <c r="B204" s="3">
        <v>77</v>
      </c>
      <c r="C204" s="5" t="s">
        <v>171</v>
      </c>
      <c r="D204" s="3" t="s">
        <v>6</v>
      </c>
      <c r="I204"/>
      <c r="J204"/>
    </row>
    <row r="205" customHeight="1" spans="2:10">
      <c r="B205" s="3">
        <v>78</v>
      </c>
      <c r="C205" s="3" t="s">
        <v>248</v>
      </c>
      <c r="D205" s="3" t="s">
        <v>6</v>
      </c>
      <c r="I205"/>
      <c r="J205"/>
    </row>
    <row r="206" customHeight="1" spans="2:10">
      <c r="B206" s="3">
        <v>79</v>
      </c>
      <c r="C206" s="3" t="s">
        <v>249</v>
      </c>
      <c r="D206" s="3" t="s">
        <v>7</v>
      </c>
      <c r="I206"/>
      <c r="J206"/>
    </row>
    <row r="207" customHeight="1" spans="2:10">
      <c r="B207" s="3">
        <v>80</v>
      </c>
      <c r="C207" s="3" t="s">
        <v>250</v>
      </c>
      <c r="D207" s="3" t="s">
        <v>3</v>
      </c>
      <c r="I207"/>
      <c r="J207"/>
    </row>
    <row r="208" customHeight="1" spans="2:10">
      <c r="B208" s="3">
        <v>81</v>
      </c>
      <c r="C208" s="3" t="s">
        <v>251</v>
      </c>
      <c r="D208" s="3" t="s">
        <v>189</v>
      </c>
      <c r="I208"/>
      <c r="J208"/>
    </row>
    <row r="209" customHeight="1" spans="2:10">
      <c r="B209" s="3">
        <v>82</v>
      </c>
      <c r="C209" s="3" t="s">
        <v>252</v>
      </c>
      <c r="D209" s="3" t="s">
        <v>3</v>
      </c>
      <c r="I209"/>
      <c r="J209"/>
    </row>
    <row r="210" customHeight="1" spans="2:10">
      <c r="B210" s="3">
        <v>83</v>
      </c>
      <c r="C210" s="3" t="s">
        <v>253</v>
      </c>
      <c r="D210" s="3" t="s">
        <v>44</v>
      </c>
      <c r="I210"/>
      <c r="J210"/>
    </row>
    <row r="211" customHeight="1" spans="2:10">
      <c r="B211" s="3">
        <v>84</v>
      </c>
      <c r="C211" s="3" t="s">
        <v>254</v>
      </c>
      <c r="D211" s="3" t="s">
        <v>180</v>
      </c>
      <c r="I211"/>
      <c r="J211"/>
    </row>
    <row r="212" customHeight="1" spans="2:10">
      <c r="B212" s="3">
        <v>85</v>
      </c>
      <c r="C212" s="3" t="s">
        <v>255</v>
      </c>
      <c r="D212" s="3" t="s">
        <v>42</v>
      </c>
      <c r="I212"/>
      <c r="J212"/>
    </row>
    <row r="213" customHeight="1" spans="2:10">
      <c r="B213" s="3">
        <v>86</v>
      </c>
      <c r="C213" s="3" t="s">
        <v>256</v>
      </c>
      <c r="D213" s="3" t="s">
        <v>5</v>
      </c>
      <c r="I213"/>
      <c r="J213"/>
    </row>
    <row r="214" customHeight="1" spans="2:10">
      <c r="B214" s="3">
        <v>87</v>
      </c>
      <c r="C214" s="3" t="s">
        <v>257</v>
      </c>
      <c r="D214" s="3" t="s">
        <v>7</v>
      </c>
      <c r="I214"/>
      <c r="J214"/>
    </row>
    <row r="215" customHeight="1" spans="2:10">
      <c r="B215" s="3">
        <v>88</v>
      </c>
      <c r="C215" s="3" t="s">
        <v>258</v>
      </c>
      <c r="D215" s="3" t="s">
        <v>3</v>
      </c>
      <c r="I215"/>
      <c r="J215"/>
    </row>
    <row r="216" customHeight="1" spans="2:10">
      <c r="B216" s="3">
        <v>89</v>
      </c>
      <c r="C216" s="3" t="s">
        <v>259</v>
      </c>
      <c r="D216" s="3" t="s">
        <v>38</v>
      </c>
      <c r="I216"/>
      <c r="J216"/>
    </row>
    <row r="217" customHeight="1" spans="2:10">
      <c r="B217" s="3">
        <v>90</v>
      </c>
      <c r="C217" s="3" t="s">
        <v>260</v>
      </c>
      <c r="D217" s="3" t="s">
        <v>7</v>
      </c>
      <c r="I217"/>
      <c r="J217"/>
    </row>
    <row r="218" customHeight="1" spans="2:10">
      <c r="B218" s="3">
        <v>91</v>
      </c>
      <c r="C218" s="3" t="s">
        <v>261</v>
      </c>
      <c r="D218" s="3" t="s">
        <v>44</v>
      </c>
      <c r="I218"/>
      <c r="J218"/>
    </row>
    <row r="219" customHeight="1" spans="2:10">
      <c r="B219" s="3">
        <v>92</v>
      </c>
      <c r="C219" s="3" t="s">
        <v>262</v>
      </c>
      <c r="D219" s="3" t="s">
        <v>3</v>
      </c>
      <c r="I219"/>
      <c r="J219"/>
    </row>
    <row r="220" customHeight="1" spans="2:10">
      <c r="B220" s="3">
        <v>93</v>
      </c>
      <c r="C220" s="3" t="s">
        <v>263</v>
      </c>
      <c r="D220" s="3" t="s">
        <v>8</v>
      </c>
      <c r="I220"/>
      <c r="J220"/>
    </row>
    <row r="221" customHeight="1" spans="2:10">
      <c r="B221" s="3">
        <v>94</v>
      </c>
      <c r="C221" s="3" t="s">
        <v>264</v>
      </c>
      <c r="D221" s="3" t="s">
        <v>44</v>
      </c>
      <c r="I221"/>
      <c r="J221"/>
    </row>
    <row r="222" customHeight="1" spans="2:10">
      <c r="B222" s="3">
        <v>95</v>
      </c>
      <c r="C222" s="5" t="s">
        <v>51</v>
      </c>
      <c r="D222" s="3" t="s">
        <v>6</v>
      </c>
      <c r="E222" s="3" t="str">
        <f>VLOOKUP(C222,$C$18:$E$117,3,FALSE)</f>
        <v>虚拟冒险</v>
      </c>
      <c r="I222"/>
      <c r="J222"/>
    </row>
    <row r="223" customHeight="1" spans="2:10">
      <c r="B223" s="3">
        <v>96</v>
      </c>
      <c r="C223" s="3" t="s">
        <v>265</v>
      </c>
      <c r="D223" s="3" t="s">
        <v>3</v>
      </c>
      <c r="I223"/>
      <c r="J223"/>
    </row>
    <row r="224" customHeight="1" spans="2:10">
      <c r="B224" s="3">
        <v>97</v>
      </c>
      <c r="C224" s="5" t="s">
        <v>162</v>
      </c>
      <c r="D224" s="3" t="s">
        <v>5</v>
      </c>
      <c r="I224"/>
      <c r="J224"/>
    </row>
    <row r="225" customHeight="1" spans="2:10">
      <c r="B225" s="3">
        <v>98</v>
      </c>
      <c r="C225" s="3" t="s">
        <v>266</v>
      </c>
      <c r="D225" s="3" t="s">
        <v>5</v>
      </c>
      <c r="I225"/>
      <c r="J225"/>
    </row>
    <row r="226" customHeight="1" spans="2:10">
      <c r="B226" s="3">
        <v>99</v>
      </c>
      <c r="C226" s="3" t="s">
        <v>267</v>
      </c>
      <c r="D226" s="3" t="s">
        <v>3</v>
      </c>
      <c r="I226"/>
      <c r="J226"/>
    </row>
    <row r="227" customHeight="1" spans="2:4">
      <c r="B227" s="3">
        <v>100</v>
      </c>
      <c r="C227" s="3" t="s">
        <v>268</v>
      </c>
      <c r="D227" s="3" t="s">
        <v>47</v>
      </c>
    </row>
    <row r="241" customHeight="1" spans="2:10">
      <c r="B241" s="1" t="s">
        <v>269</v>
      </c>
      <c r="I241" s="4" t="s">
        <v>14</v>
      </c>
      <c r="J241" s="4" t="s">
        <v>18</v>
      </c>
    </row>
    <row r="242" customHeight="1" spans="2:10">
      <c r="B242" s="4" t="s">
        <v>12</v>
      </c>
      <c r="C242" s="4" t="s">
        <v>13</v>
      </c>
      <c r="D242" s="4" t="s">
        <v>14</v>
      </c>
      <c r="E242" s="4" t="s">
        <v>15</v>
      </c>
      <c r="F242" s="4" t="s">
        <v>16</v>
      </c>
      <c r="G242" s="4" t="s">
        <v>17</v>
      </c>
      <c r="I242" s="7" t="s">
        <v>3</v>
      </c>
      <c r="J242" s="12">
        <f t="shared" ref="J242:J253" si="8">COUNTIF($D$243:$D$342,I242)</f>
        <v>34</v>
      </c>
    </row>
    <row r="243" customHeight="1" spans="2:10">
      <c r="B243" s="3">
        <v>1</v>
      </c>
      <c r="C243" s="5" t="s">
        <v>72</v>
      </c>
      <c r="D243" s="3" t="s">
        <v>53</v>
      </c>
      <c r="E243" s="3" t="str">
        <f>VLOOKUP(C243,$C$18:$E$47,3,FALSE)</f>
        <v>赛车</v>
      </c>
      <c r="F243" s="3" t="str">
        <f>VLOOKUP(C243,$C$18:$F$47,4,FALSE)</f>
        <v>二次元</v>
      </c>
      <c r="G243" s="3" t="str">
        <f>VLOOKUP(C243,$C$18:$G$47,5,FALSE)</f>
        <v>竞速</v>
      </c>
      <c r="I243" s="3" t="s">
        <v>4</v>
      </c>
      <c r="J243" s="1">
        <f t="shared" si="8"/>
        <v>16</v>
      </c>
    </row>
    <row r="244" customHeight="1" spans="2:10">
      <c r="B244" s="3">
        <v>2</v>
      </c>
      <c r="C244" s="5" t="s">
        <v>39</v>
      </c>
      <c r="D244" s="3" t="s">
        <v>4</v>
      </c>
      <c r="E244" s="3" t="str">
        <f t="shared" ref="E244:E272" si="9">VLOOKUP(C244,$C$18:$E$47,3,FALSE)</f>
        <v>国战</v>
      </c>
      <c r="F244" s="3" t="str">
        <f t="shared" ref="F244:F271" si="10">VLOOKUP(C244,$C$18:$F$47,4,FALSE)</f>
        <v>欧美卡通</v>
      </c>
      <c r="G244" s="3" t="str">
        <f t="shared" ref="G244:G271" si="11">VLOOKUP(C244,$C$18:$G$47,5,FALSE)</f>
        <v>SLG+MOBA</v>
      </c>
      <c r="I244" s="7" t="s">
        <v>5</v>
      </c>
      <c r="J244" s="12">
        <f t="shared" si="8"/>
        <v>10</v>
      </c>
    </row>
    <row r="245" customHeight="1" spans="2:10">
      <c r="B245" s="3">
        <v>3</v>
      </c>
      <c r="C245" s="5" t="s">
        <v>26</v>
      </c>
      <c r="D245" s="3" t="s">
        <v>3</v>
      </c>
      <c r="E245" s="3" t="str">
        <f t="shared" si="9"/>
        <v>虚拟冒险</v>
      </c>
      <c r="F245" s="3" t="str">
        <f t="shared" si="10"/>
        <v>二次元</v>
      </c>
      <c r="G245" s="3" t="str">
        <f t="shared" si="11"/>
        <v>放置挂机</v>
      </c>
      <c r="I245" s="7" t="s">
        <v>8</v>
      </c>
      <c r="J245" s="12">
        <f t="shared" si="8"/>
        <v>9</v>
      </c>
    </row>
    <row r="246" customHeight="1" spans="2:10">
      <c r="B246" s="3">
        <v>4</v>
      </c>
      <c r="C246" s="5" t="s">
        <v>43</v>
      </c>
      <c r="D246" s="3" t="s">
        <v>44</v>
      </c>
      <c r="E246" s="3" t="str">
        <f t="shared" si="9"/>
        <v>射击</v>
      </c>
      <c r="F246" s="3" t="str">
        <f t="shared" si="10"/>
        <v>欧美卡通</v>
      </c>
      <c r="G246" s="3" t="str">
        <f t="shared" si="11"/>
        <v>Roguelite</v>
      </c>
      <c r="I246" s="7" t="s">
        <v>38</v>
      </c>
      <c r="J246" s="12">
        <f t="shared" si="8"/>
        <v>8</v>
      </c>
    </row>
    <row r="247" customHeight="1" spans="2:10">
      <c r="B247" s="3">
        <v>5</v>
      </c>
      <c r="C247" s="5" t="s">
        <v>84</v>
      </c>
      <c r="D247" s="3" t="s">
        <v>3</v>
      </c>
      <c r="E247" s="3" t="str">
        <f t="shared" si="9"/>
        <v>神话</v>
      </c>
      <c r="F247" s="3" t="str">
        <f t="shared" si="10"/>
        <v>欧美卡通</v>
      </c>
      <c r="G247" s="3" t="str">
        <f t="shared" si="11"/>
        <v>转珠</v>
      </c>
      <c r="I247" s="7" t="s">
        <v>6</v>
      </c>
      <c r="J247" s="12">
        <f t="shared" si="8"/>
        <v>8</v>
      </c>
    </row>
    <row r="248" customHeight="1" spans="2:10">
      <c r="B248" s="3">
        <v>6</v>
      </c>
      <c r="C248" s="5" t="s">
        <v>56</v>
      </c>
      <c r="D248" s="3" t="s">
        <v>4</v>
      </c>
      <c r="E248" s="3" t="str">
        <f t="shared" si="9"/>
        <v>历史</v>
      </c>
      <c r="F248" s="3" t="str">
        <f t="shared" si="10"/>
        <v>写实</v>
      </c>
      <c r="G248" s="3" t="str">
        <f t="shared" si="11"/>
        <v>MOBA</v>
      </c>
      <c r="I248" s="7" t="s">
        <v>44</v>
      </c>
      <c r="J248" s="12">
        <f t="shared" si="8"/>
        <v>4</v>
      </c>
    </row>
    <row r="249" customHeight="1" spans="2:10">
      <c r="B249" s="3">
        <v>7</v>
      </c>
      <c r="C249" s="5" t="s">
        <v>35</v>
      </c>
      <c r="D249" s="3" t="s">
        <v>5</v>
      </c>
      <c r="E249" s="3" t="str">
        <f t="shared" si="9"/>
        <v>古风</v>
      </c>
      <c r="F249" s="3" t="str">
        <f t="shared" si="10"/>
        <v>写实</v>
      </c>
      <c r="G249" s="3" t="str">
        <f t="shared" si="11"/>
        <v>MMORPG</v>
      </c>
      <c r="I249" s="7" t="s">
        <v>42</v>
      </c>
      <c r="J249" s="12">
        <f t="shared" si="8"/>
        <v>4</v>
      </c>
    </row>
    <row r="250" customHeight="1" spans="2:10">
      <c r="B250" s="3">
        <v>8</v>
      </c>
      <c r="C250" s="5" t="s">
        <v>29</v>
      </c>
      <c r="D250" s="3" t="s">
        <v>3</v>
      </c>
      <c r="E250" s="3" t="str">
        <f t="shared" si="9"/>
        <v>IP</v>
      </c>
      <c r="F250" s="3" t="str">
        <f t="shared" si="10"/>
        <v>二次元</v>
      </c>
      <c r="G250" s="3" t="str">
        <f t="shared" si="11"/>
        <v>战棋</v>
      </c>
      <c r="I250" s="7" t="s">
        <v>7</v>
      </c>
      <c r="J250" s="12">
        <f t="shared" si="8"/>
        <v>3</v>
      </c>
    </row>
    <row r="251" customHeight="1" spans="2:10">
      <c r="B251" s="3">
        <v>9</v>
      </c>
      <c r="C251" s="5" t="s">
        <v>52</v>
      </c>
      <c r="D251" s="3" t="s">
        <v>4</v>
      </c>
      <c r="E251" s="3" t="str">
        <f t="shared" si="9"/>
        <v>历史</v>
      </c>
      <c r="F251" s="3" t="str">
        <f t="shared" si="10"/>
        <v>写实</v>
      </c>
      <c r="G251" s="3" t="str">
        <f t="shared" si="11"/>
        <v>芝麻官</v>
      </c>
      <c r="I251" s="7" t="s">
        <v>180</v>
      </c>
      <c r="J251" s="12">
        <f t="shared" si="8"/>
        <v>2</v>
      </c>
    </row>
    <row r="252" customHeight="1" spans="2:10">
      <c r="B252" s="3">
        <v>10</v>
      </c>
      <c r="C252" s="5" t="s">
        <v>31</v>
      </c>
      <c r="D252" s="3" t="s">
        <v>3</v>
      </c>
      <c r="E252" s="3" t="str">
        <f t="shared" si="9"/>
        <v>历史</v>
      </c>
      <c r="F252" s="3" t="str">
        <f t="shared" si="10"/>
        <v>写实</v>
      </c>
      <c r="G252" s="3" t="str">
        <f t="shared" si="11"/>
        <v>芝麻官</v>
      </c>
      <c r="I252" s="7" t="s">
        <v>53</v>
      </c>
      <c r="J252" s="12">
        <f t="shared" si="8"/>
        <v>1</v>
      </c>
    </row>
    <row r="253" customHeight="1" spans="2:10">
      <c r="B253" s="3">
        <v>11</v>
      </c>
      <c r="C253" s="3" t="s">
        <v>270</v>
      </c>
      <c r="D253" s="3" t="s">
        <v>42</v>
      </c>
      <c r="E253" s="3" t="s">
        <v>99</v>
      </c>
      <c r="F253" s="3" t="s">
        <v>33</v>
      </c>
      <c r="G253" s="3" t="s">
        <v>124</v>
      </c>
      <c r="I253" s="7" t="s">
        <v>55</v>
      </c>
      <c r="J253" s="12">
        <f t="shared" si="8"/>
        <v>1</v>
      </c>
    </row>
    <row r="254" customHeight="1" spans="2:10">
      <c r="B254" s="3">
        <v>12</v>
      </c>
      <c r="C254" s="3" t="s">
        <v>271</v>
      </c>
      <c r="D254" s="3" t="s">
        <v>8</v>
      </c>
      <c r="E254" s="3" t="s">
        <v>99</v>
      </c>
      <c r="F254" s="3" t="s">
        <v>60</v>
      </c>
      <c r="G254" s="3" t="s">
        <v>179</v>
      </c>
      <c r="I254"/>
      <c r="J254"/>
    </row>
    <row r="255" customHeight="1" spans="2:10">
      <c r="B255" s="3">
        <v>13</v>
      </c>
      <c r="C255" s="3" t="s">
        <v>224</v>
      </c>
      <c r="D255" s="3" t="s">
        <v>3</v>
      </c>
      <c r="E255" s="3" t="s">
        <v>27</v>
      </c>
      <c r="F255" s="3" t="s">
        <v>33</v>
      </c>
      <c r="G255" s="3" t="s">
        <v>37</v>
      </c>
      <c r="I255" s="4" t="s">
        <v>15</v>
      </c>
      <c r="J255" s="4" t="s">
        <v>18</v>
      </c>
    </row>
    <row r="256" customHeight="1" spans="2:10">
      <c r="B256" s="3">
        <v>14</v>
      </c>
      <c r="C256" s="5" t="s">
        <v>81</v>
      </c>
      <c r="D256" s="3" t="s">
        <v>7</v>
      </c>
      <c r="E256" s="3" t="str">
        <f t="shared" si="9"/>
        <v>女性</v>
      </c>
      <c r="F256" s="3" t="str">
        <f t="shared" si="10"/>
        <v>二次元</v>
      </c>
      <c r="G256" s="3" t="str">
        <f t="shared" si="11"/>
        <v>卡牌RPG</v>
      </c>
      <c r="I256" s="7" t="s">
        <v>27</v>
      </c>
      <c r="J256" s="7">
        <f t="shared" ref="J256:J270" si="12">COUNTIF($E$243:$E$272,I256)</f>
        <v>6</v>
      </c>
    </row>
    <row r="257" customHeight="1" spans="2:10">
      <c r="B257" s="3">
        <v>15</v>
      </c>
      <c r="C257" s="3" t="s">
        <v>272</v>
      </c>
      <c r="D257" s="3" t="s">
        <v>8</v>
      </c>
      <c r="E257" s="3" t="s">
        <v>99</v>
      </c>
      <c r="F257" s="3" t="s">
        <v>60</v>
      </c>
      <c r="G257" s="3" t="s">
        <v>179</v>
      </c>
      <c r="I257" s="7" t="s">
        <v>99</v>
      </c>
      <c r="J257" s="7">
        <f t="shared" si="12"/>
        <v>6</v>
      </c>
    </row>
    <row r="258" customHeight="1" spans="2:10">
      <c r="B258" s="3">
        <v>16</v>
      </c>
      <c r="C258" s="5" t="s">
        <v>108</v>
      </c>
      <c r="D258" s="3" t="s">
        <v>3</v>
      </c>
      <c r="E258" s="3" t="s">
        <v>75</v>
      </c>
      <c r="F258" s="3" t="s">
        <v>33</v>
      </c>
      <c r="G258" s="3" t="s">
        <v>37</v>
      </c>
      <c r="I258" s="7" t="s">
        <v>32</v>
      </c>
      <c r="J258" s="7">
        <f t="shared" si="12"/>
        <v>4</v>
      </c>
    </row>
    <row r="259" customHeight="1" spans="2:10">
      <c r="B259" s="3">
        <v>17</v>
      </c>
      <c r="C259" s="5" t="s">
        <v>58</v>
      </c>
      <c r="D259" s="3" t="s">
        <v>3</v>
      </c>
      <c r="E259" s="3" t="str">
        <f t="shared" si="9"/>
        <v>末日</v>
      </c>
      <c r="F259" s="3" t="str">
        <f t="shared" si="10"/>
        <v>写实</v>
      </c>
      <c r="G259" s="3" t="str">
        <f t="shared" si="11"/>
        <v>MMORPG</v>
      </c>
      <c r="I259" s="3" t="s">
        <v>45</v>
      </c>
      <c r="J259" s="3">
        <f t="shared" si="12"/>
        <v>2</v>
      </c>
    </row>
    <row r="260" customHeight="1" spans="2:10">
      <c r="B260" s="3">
        <v>18</v>
      </c>
      <c r="C260" s="5" t="s">
        <v>102</v>
      </c>
      <c r="D260" s="3" t="s">
        <v>4</v>
      </c>
      <c r="E260" s="3" t="s">
        <v>27</v>
      </c>
      <c r="F260" s="3" t="s">
        <v>60</v>
      </c>
      <c r="G260" s="3" t="s">
        <v>103</v>
      </c>
      <c r="I260" s="7" t="s">
        <v>68</v>
      </c>
      <c r="J260" s="7">
        <f t="shared" si="12"/>
        <v>2</v>
      </c>
    </row>
    <row r="261" customHeight="1" spans="2:10">
      <c r="B261" s="3">
        <v>19</v>
      </c>
      <c r="C261" s="5" t="s">
        <v>61</v>
      </c>
      <c r="D261" s="3" t="s">
        <v>38</v>
      </c>
      <c r="E261" s="3" t="str">
        <f t="shared" si="9"/>
        <v>休闲</v>
      </c>
      <c r="F261" s="3" t="str">
        <f t="shared" si="10"/>
        <v>Q萌卡通</v>
      </c>
      <c r="G261" s="3" t="str">
        <f t="shared" si="11"/>
        <v>三消</v>
      </c>
      <c r="I261" s="7" t="s">
        <v>73</v>
      </c>
      <c r="J261" s="7">
        <f t="shared" si="12"/>
        <v>1</v>
      </c>
    </row>
    <row r="262" customHeight="1" spans="2:10">
      <c r="B262" s="3">
        <v>20</v>
      </c>
      <c r="C262" s="5" t="s">
        <v>154</v>
      </c>
      <c r="D262" s="3" t="s">
        <v>55</v>
      </c>
      <c r="E262" s="3" t="s">
        <v>99</v>
      </c>
      <c r="F262" s="3" t="s">
        <v>60</v>
      </c>
      <c r="G262" s="3" t="s">
        <v>124</v>
      </c>
      <c r="I262" s="7" t="s">
        <v>40</v>
      </c>
      <c r="J262" s="7">
        <f t="shared" si="12"/>
        <v>1</v>
      </c>
    </row>
    <row r="263" customHeight="1" spans="2:10">
      <c r="B263" s="3">
        <v>21</v>
      </c>
      <c r="C263" s="3" t="s">
        <v>273</v>
      </c>
      <c r="D263" s="3" t="s">
        <v>8</v>
      </c>
      <c r="E263" s="3" t="s">
        <v>99</v>
      </c>
      <c r="F263" s="3" t="s">
        <v>60</v>
      </c>
      <c r="G263" s="3" t="s">
        <v>179</v>
      </c>
      <c r="I263" s="7" t="s">
        <v>85</v>
      </c>
      <c r="J263" s="7">
        <f t="shared" si="12"/>
        <v>1</v>
      </c>
    </row>
    <row r="264" customHeight="1" spans="2:10">
      <c r="B264" s="3">
        <v>22</v>
      </c>
      <c r="C264" s="5" t="s">
        <v>88</v>
      </c>
      <c r="D264" s="3" t="s">
        <v>4</v>
      </c>
      <c r="E264" s="3" t="str">
        <f t="shared" si="9"/>
        <v>黑道</v>
      </c>
      <c r="F264" s="3" t="str">
        <f t="shared" si="10"/>
        <v>写实</v>
      </c>
      <c r="G264" s="3" t="str">
        <f t="shared" si="11"/>
        <v>芝麻官</v>
      </c>
      <c r="I264" s="7" t="s">
        <v>36</v>
      </c>
      <c r="J264" s="7">
        <f t="shared" si="12"/>
        <v>1</v>
      </c>
    </row>
    <row r="265" customHeight="1" spans="2:10">
      <c r="B265" s="3">
        <v>23</v>
      </c>
      <c r="C265" s="3" t="s">
        <v>274</v>
      </c>
      <c r="D265" s="3" t="s">
        <v>3</v>
      </c>
      <c r="E265" s="3" t="s">
        <v>27</v>
      </c>
      <c r="F265" s="3" t="s">
        <v>21</v>
      </c>
      <c r="G265" s="3" t="s">
        <v>37</v>
      </c>
      <c r="I265" s="7" t="s">
        <v>20</v>
      </c>
      <c r="J265" s="7">
        <f t="shared" si="12"/>
        <v>1</v>
      </c>
    </row>
    <row r="266" customHeight="1" spans="2:10">
      <c r="B266" s="3">
        <v>24</v>
      </c>
      <c r="C266" s="3" t="s">
        <v>275</v>
      </c>
      <c r="D266" s="3" t="s">
        <v>8</v>
      </c>
      <c r="E266" s="3" t="s">
        <v>99</v>
      </c>
      <c r="F266" s="3" t="s">
        <v>60</v>
      </c>
      <c r="G266" s="3" t="s">
        <v>179</v>
      </c>
      <c r="H266" s="3"/>
      <c r="I266" s="7" t="s">
        <v>79</v>
      </c>
      <c r="J266" s="7">
        <f t="shared" si="12"/>
        <v>1</v>
      </c>
    </row>
    <row r="267" customHeight="1" spans="2:10">
      <c r="B267" s="3">
        <v>25</v>
      </c>
      <c r="C267" s="3" t="s">
        <v>276</v>
      </c>
      <c r="D267" s="3" t="s">
        <v>3</v>
      </c>
      <c r="E267" s="3" t="s">
        <v>27</v>
      </c>
      <c r="F267" s="3" t="s">
        <v>21</v>
      </c>
      <c r="G267" s="3" t="s">
        <v>37</v>
      </c>
      <c r="I267" s="7" t="s">
        <v>75</v>
      </c>
      <c r="J267" s="7">
        <f t="shared" si="12"/>
        <v>1</v>
      </c>
    </row>
    <row r="268" customHeight="1" spans="2:10">
      <c r="B268" s="3">
        <v>26</v>
      </c>
      <c r="C268" s="5" t="s">
        <v>54</v>
      </c>
      <c r="D268" s="3" t="s">
        <v>4</v>
      </c>
      <c r="E268" s="3" t="str">
        <f t="shared" si="9"/>
        <v>历史</v>
      </c>
      <c r="F268" s="3" t="str">
        <f t="shared" si="10"/>
        <v>写实</v>
      </c>
      <c r="G268" s="3" t="str">
        <f t="shared" si="11"/>
        <v>卡牌RPG</v>
      </c>
      <c r="I268" s="7" t="s">
        <v>59</v>
      </c>
      <c r="J268" s="7">
        <f t="shared" si="12"/>
        <v>1</v>
      </c>
    </row>
    <row r="269" customHeight="1" spans="2:10">
      <c r="B269" s="3">
        <v>27</v>
      </c>
      <c r="C269" s="5" t="s">
        <v>77</v>
      </c>
      <c r="D269" s="3" t="s">
        <v>3</v>
      </c>
      <c r="E269" s="3" t="str">
        <f t="shared" si="9"/>
        <v>日式妖神</v>
      </c>
      <c r="F269" s="3" t="str">
        <f t="shared" si="10"/>
        <v>二次元</v>
      </c>
      <c r="G269" s="3" t="str">
        <f t="shared" si="11"/>
        <v>卡牌RPG</v>
      </c>
      <c r="I269" s="7" t="s">
        <v>62</v>
      </c>
      <c r="J269" s="7">
        <f t="shared" si="12"/>
        <v>1</v>
      </c>
    </row>
    <row r="270" customHeight="1" spans="2:10">
      <c r="B270" s="3">
        <v>28</v>
      </c>
      <c r="C270" s="5" t="s">
        <v>67</v>
      </c>
      <c r="D270" s="3" t="s">
        <v>8</v>
      </c>
      <c r="E270" s="3" t="str">
        <f t="shared" si="9"/>
        <v>日式妖神</v>
      </c>
      <c r="F270" s="3" t="str">
        <f t="shared" si="10"/>
        <v>二次元</v>
      </c>
      <c r="G270" s="3" t="str">
        <f t="shared" si="11"/>
        <v>卡牌RPG</v>
      </c>
      <c r="I270" s="7" t="s">
        <v>89</v>
      </c>
      <c r="J270" s="7">
        <f t="shared" si="12"/>
        <v>1</v>
      </c>
    </row>
    <row r="271" customHeight="1" spans="2:10">
      <c r="B271" s="3">
        <v>29</v>
      </c>
      <c r="C271" s="5" t="s">
        <v>65</v>
      </c>
      <c r="D271" s="3" t="s">
        <v>180</v>
      </c>
      <c r="E271" s="3" t="str">
        <f t="shared" si="9"/>
        <v>射击</v>
      </c>
      <c r="F271" s="3" t="str">
        <f t="shared" si="10"/>
        <v>写实</v>
      </c>
      <c r="G271" s="3" t="str">
        <f t="shared" si="11"/>
        <v>MMORPG</v>
      </c>
      <c r="I271"/>
      <c r="J271"/>
    </row>
    <row r="272" customHeight="1" spans="2:10">
      <c r="B272" s="3">
        <v>30</v>
      </c>
      <c r="C272" s="5" t="s">
        <v>133</v>
      </c>
      <c r="D272" s="3" t="s">
        <v>6</v>
      </c>
      <c r="E272" s="3" t="s">
        <v>27</v>
      </c>
      <c r="F272" s="3" t="s">
        <v>21</v>
      </c>
      <c r="G272" s="3" t="s">
        <v>37</v>
      </c>
      <c r="I272" s="4" t="s">
        <v>17</v>
      </c>
      <c r="J272" s="4" t="s">
        <v>18</v>
      </c>
    </row>
    <row r="273" customHeight="1" spans="2:10">
      <c r="B273" s="3">
        <v>31</v>
      </c>
      <c r="C273" s="5" t="s">
        <v>142</v>
      </c>
      <c r="D273" s="3" t="s">
        <v>7</v>
      </c>
      <c r="I273" s="7" t="s">
        <v>37</v>
      </c>
      <c r="J273" s="10">
        <f t="shared" ref="J273:J286" si="13">COUNTIF($G$243:$G$272,I273)</f>
        <v>8</v>
      </c>
    </row>
    <row r="274" customHeight="1" spans="2:10">
      <c r="B274" s="3">
        <v>32</v>
      </c>
      <c r="C274" s="5" t="s">
        <v>78</v>
      </c>
      <c r="D274" s="3" t="s">
        <v>180</v>
      </c>
      <c r="I274" s="7" t="s">
        <v>179</v>
      </c>
      <c r="J274" s="10">
        <f t="shared" si="13"/>
        <v>4</v>
      </c>
    </row>
    <row r="275" customHeight="1" spans="2:10">
      <c r="B275" s="3">
        <v>33</v>
      </c>
      <c r="C275" s="5" t="s">
        <v>96</v>
      </c>
      <c r="D275" s="3" t="s">
        <v>7</v>
      </c>
      <c r="I275" s="7" t="s">
        <v>22</v>
      </c>
      <c r="J275" s="10">
        <f t="shared" si="13"/>
        <v>4</v>
      </c>
    </row>
    <row r="276" customHeight="1" spans="2:10">
      <c r="B276" s="3">
        <v>34</v>
      </c>
      <c r="C276" s="3" t="s">
        <v>277</v>
      </c>
      <c r="D276" s="3" t="s">
        <v>6</v>
      </c>
      <c r="I276" s="7" t="s">
        <v>34</v>
      </c>
      <c r="J276" s="10">
        <f t="shared" si="13"/>
        <v>3</v>
      </c>
    </row>
    <row r="277" customHeight="1" spans="2:10">
      <c r="B277" s="3">
        <v>35</v>
      </c>
      <c r="C277" s="5" t="s">
        <v>87</v>
      </c>
      <c r="D277" s="3" t="s">
        <v>3</v>
      </c>
      <c r="I277" s="7" t="s">
        <v>124</v>
      </c>
      <c r="J277" s="10">
        <f t="shared" si="13"/>
        <v>2</v>
      </c>
    </row>
    <row r="278" customHeight="1" spans="2:10">
      <c r="B278" s="3">
        <v>36</v>
      </c>
      <c r="C278" s="5" t="s">
        <v>23</v>
      </c>
      <c r="D278" s="3" t="s">
        <v>3</v>
      </c>
      <c r="I278" s="7" t="s">
        <v>74</v>
      </c>
      <c r="J278" s="10">
        <f t="shared" si="13"/>
        <v>1</v>
      </c>
    </row>
    <row r="279" customHeight="1" spans="2:10">
      <c r="B279" s="3">
        <v>37</v>
      </c>
      <c r="C279" s="5" t="s">
        <v>134</v>
      </c>
      <c r="D279" s="3" t="s">
        <v>6</v>
      </c>
      <c r="I279" s="7" t="s">
        <v>41</v>
      </c>
      <c r="J279" s="10">
        <f t="shared" si="13"/>
        <v>1</v>
      </c>
    </row>
    <row r="280" customHeight="1" spans="2:10">
      <c r="B280" s="3">
        <v>38</v>
      </c>
      <c r="C280" s="3" t="s">
        <v>278</v>
      </c>
      <c r="D280" s="3" t="s">
        <v>3</v>
      </c>
      <c r="I280" s="7" t="s">
        <v>28</v>
      </c>
      <c r="J280" s="10">
        <f t="shared" si="13"/>
        <v>1</v>
      </c>
    </row>
    <row r="281" customHeight="1" spans="2:10">
      <c r="B281" s="3">
        <v>39</v>
      </c>
      <c r="C281" s="3" t="s">
        <v>279</v>
      </c>
      <c r="D281" s="3" t="s">
        <v>38</v>
      </c>
      <c r="I281" s="7" t="s">
        <v>46</v>
      </c>
      <c r="J281" s="10">
        <f t="shared" si="13"/>
        <v>1</v>
      </c>
    </row>
    <row r="282" customHeight="1" spans="2:10">
      <c r="B282" s="3">
        <v>40</v>
      </c>
      <c r="C282" s="3" t="s">
        <v>280</v>
      </c>
      <c r="D282" s="3" t="s">
        <v>44</v>
      </c>
      <c r="I282" s="7" t="s">
        <v>86</v>
      </c>
      <c r="J282" s="10">
        <f t="shared" si="13"/>
        <v>1</v>
      </c>
    </row>
    <row r="283" customHeight="1" spans="2:10">
      <c r="B283" s="3">
        <v>41</v>
      </c>
      <c r="C283" s="3" t="s">
        <v>221</v>
      </c>
      <c r="D283" s="3" t="s">
        <v>44</v>
      </c>
      <c r="I283" s="7" t="s">
        <v>57</v>
      </c>
      <c r="J283" s="10">
        <f t="shared" si="13"/>
        <v>1</v>
      </c>
    </row>
    <row r="284" customHeight="1" spans="2:10">
      <c r="B284" s="3">
        <v>42</v>
      </c>
      <c r="C284" s="5" t="s">
        <v>111</v>
      </c>
      <c r="D284" s="3" t="s">
        <v>3</v>
      </c>
      <c r="I284" s="7" t="s">
        <v>30</v>
      </c>
      <c r="J284" s="10">
        <f t="shared" si="13"/>
        <v>1</v>
      </c>
    </row>
    <row r="285" customHeight="1" spans="2:10">
      <c r="B285" s="3">
        <v>43</v>
      </c>
      <c r="C285" s="3" t="s">
        <v>281</v>
      </c>
      <c r="D285" s="3" t="s">
        <v>6</v>
      </c>
      <c r="I285" s="3" t="s">
        <v>103</v>
      </c>
      <c r="J285" s="11">
        <f t="shared" si="13"/>
        <v>1</v>
      </c>
    </row>
    <row r="286" customHeight="1" spans="2:10">
      <c r="B286" s="3">
        <v>44</v>
      </c>
      <c r="C286" s="5" t="s">
        <v>115</v>
      </c>
      <c r="D286" s="3" t="s">
        <v>4</v>
      </c>
      <c r="I286" s="3" t="s">
        <v>63</v>
      </c>
      <c r="J286" s="11">
        <f t="shared" si="13"/>
        <v>1</v>
      </c>
    </row>
    <row r="287" customHeight="1" spans="2:10">
      <c r="B287" s="3">
        <v>45</v>
      </c>
      <c r="C287" s="5" t="s">
        <v>19</v>
      </c>
      <c r="D287" s="3" t="s">
        <v>3</v>
      </c>
      <c r="I287"/>
      <c r="J287"/>
    </row>
    <row r="288" customHeight="1" spans="2:10">
      <c r="B288" s="3">
        <v>46</v>
      </c>
      <c r="C288" s="5" t="s">
        <v>70</v>
      </c>
      <c r="D288" s="3" t="s">
        <v>5</v>
      </c>
      <c r="I288" s="4" t="s">
        <v>16</v>
      </c>
      <c r="J288" s="4" t="s">
        <v>18</v>
      </c>
    </row>
    <row r="289" customHeight="1" spans="2:10">
      <c r="B289" s="3">
        <v>47</v>
      </c>
      <c r="C289" s="3" t="s">
        <v>282</v>
      </c>
      <c r="D289" s="3" t="s">
        <v>8</v>
      </c>
      <c r="I289" s="7" t="s">
        <v>33</v>
      </c>
      <c r="J289" s="7">
        <f>COUNTIF($F$243:$F$272,I289)</f>
        <v>11</v>
      </c>
    </row>
    <row r="290" customHeight="1" spans="2:10">
      <c r="B290" s="3">
        <v>48</v>
      </c>
      <c r="C290" s="5" t="s">
        <v>146</v>
      </c>
      <c r="D290" s="3" t="s">
        <v>4</v>
      </c>
      <c r="I290" s="7" t="s">
        <v>21</v>
      </c>
      <c r="J290" s="7">
        <f>COUNTIF($F$243:$F$272,I290)</f>
        <v>9</v>
      </c>
    </row>
    <row r="291" customHeight="1" spans="2:10">
      <c r="B291" s="3">
        <v>49</v>
      </c>
      <c r="C291" s="5" t="s">
        <v>119</v>
      </c>
      <c r="D291" s="3" t="s">
        <v>5</v>
      </c>
      <c r="I291" s="7" t="s">
        <v>60</v>
      </c>
      <c r="J291" s="7">
        <f>COUNTIF($F$243:$F$272,I291)</f>
        <v>7</v>
      </c>
    </row>
    <row r="292" customHeight="1" spans="2:10">
      <c r="B292" s="3">
        <v>50</v>
      </c>
      <c r="C292" s="5" t="s">
        <v>93</v>
      </c>
      <c r="D292" s="3" t="s">
        <v>3</v>
      </c>
      <c r="I292" s="7" t="s">
        <v>24</v>
      </c>
      <c r="J292" s="7">
        <f>COUNTIF($F$243:$F$272,I292)</f>
        <v>3</v>
      </c>
    </row>
    <row r="293" customHeight="1" spans="2:10">
      <c r="B293" s="3">
        <v>51</v>
      </c>
      <c r="C293" s="5" t="s">
        <v>94</v>
      </c>
      <c r="D293" s="3" t="s">
        <v>38</v>
      </c>
      <c r="I293"/>
      <c r="J293"/>
    </row>
    <row r="294" customHeight="1" spans="2:10">
      <c r="B294" s="3">
        <v>52</v>
      </c>
      <c r="C294" s="3" t="s">
        <v>283</v>
      </c>
      <c r="D294" s="3" t="s">
        <v>42</v>
      </c>
      <c r="I294"/>
      <c r="J294"/>
    </row>
    <row r="295" customHeight="1" spans="2:10">
      <c r="B295" s="3">
        <v>53</v>
      </c>
      <c r="C295" s="5" t="s">
        <v>228</v>
      </c>
      <c r="D295" s="3" t="s">
        <v>3</v>
      </c>
      <c r="I295"/>
      <c r="J295"/>
    </row>
    <row r="296" customHeight="1" spans="2:10">
      <c r="B296" s="3">
        <v>54</v>
      </c>
      <c r="C296" s="5" t="s">
        <v>100</v>
      </c>
      <c r="D296" s="3" t="s">
        <v>4</v>
      </c>
      <c r="I296"/>
      <c r="J296"/>
    </row>
    <row r="297" customHeight="1" spans="2:10">
      <c r="B297" s="3">
        <v>55</v>
      </c>
      <c r="C297" s="5" t="s">
        <v>153</v>
      </c>
      <c r="D297" s="3" t="s">
        <v>5</v>
      </c>
      <c r="I297"/>
      <c r="J297"/>
    </row>
    <row r="298" customHeight="1" spans="2:10">
      <c r="B298" s="3">
        <v>56</v>
      </c>
      <c r="C298" s="3" t="s">
        <v>212</v>
      </c>
      <c r="D298" s="3" t="s">
        <v>6</v>
      </c>
      <c r="I298"/>
      <c r="J298"/>
    </row>
    <row r="299" customHeight="1" spans="2:10">
      <c r="B299" s="3">
        <v>57</v>
      </c>
      <c r="C299" s="3" t="s">
        <v>284</v>
      </c>
      <c r="D299" s="3" t="s">
        <v>5</v>
      </c>
      <c r="I299"/>
      <c r="J299"/>
    </row>
    <row r="300" customHeight="1" spans="2:10">
      <c r="B300" s="3">
        <v>58</v>
      </c>
      <c r="C300" s="5" t="s">
        <v>163</v>
      </c>
      <c r="D300" s="3" t="s">
        <v>3</v>
      </c>
      <c r="I300"/>
      <c r="J300"/>
    </row>
    <row r="301" customHeight="1" spans="2:10">
      <c r="B301" s="3">
        <v>59</v>
      </c>
      <c r="C301" s="5" t="s">
        <v>158</v>
      </c>
      <c r="D301" s="3" t="s">
        <v>3</v>
      </c>
      <c r="I301"/>
      <c r="J301"/>
    </row>
    <row r="302" customHeight="1" spans="2:10">
      <c r="B302" s="3">
        <v>60</v>
      </c>
      <c r="C302" s="5" t="s">
        <v>114</v>
      </c>
      <c r="D302" s="3" t="s">
        <v>38</v>
      </c>
      <c r="I302"/>
      <c r="J302"/>
    </row>
    <row r="303" customHeight="1" spans="2:10">
      <c r="B303" s="3">
        <v>61</v>
      </c>
      <c r="C303" s="3" t="s">
        <v>285</v>
      </c>
      <c r="D303" s="3" t="s">
        <v>4</v>
      </c>
      <c r="I303"/>
      <c r="J303"/>
    </row>
    <row r="304" customHeight="1" spans="2:10">
      <c r="B304" s="3">
        <v>62</v>
      </c>
      <c r="C304" s="5" t="s">
        <v>76</v>
      </c>
      <c r="D304" s="3" t="s">
        <v>3</v>
      </c>
      <c r="I304"/>
      <c r="J304"/>
    </row>
    <row r="305" customHeight="1" spans="2:10">
      <c r="B305" s="3">
        <v>63</v>
      </c>
      <c r="C305" s="3" t="s">
        <v>286</v>
      </c>
      <c r="D305" s="3" t="s">
        <v>42</v>
      </c>
      <c r="I305"/>
      <c r="J305"/>
    </row>
    <row r="306" customHeight="1" spans="2:10">
      <c r="B306" s="3">
        <v>64</v>
      </c>
      <c r="C306" s="3" t="s">
        <v>287</v>
      </c>
      <c r="D306" s="3" t="s">
        <v>42</v>
      </c>
      <c r="I306"/>
      <c r="J306"/>
    </row>
    <row r="307" customHeight="1" spans="2:10">
      <c r="B307" s="3">
        <v>65</v>
      </c>
      <c r="C307" s="3" t="s">
        <v>288</v>
      </c>
      <c r="D307" s="3" t="s">
        <v>5</v>
      </c>
      <c r="I307"/>
      <c r="J307"/>
    </row>
    <row r="308" customHeight="1" spans="2:10">
      <c r="B308" s="3">
        <v>66</v>
      </c>
      <c r="C308" s="5" t="s">
        <v>106</v>
      </c>
      <c r="D308" s="3" t="s">
        <v>3</v>
      </c>
      <c r="I308"/>
      <c r="J308"/>
    </row>
    <row r="309" customHeight="1" spans="2:10">
      <c r="B309" s="3">
        <v>67</v>
      </c>
      <c r="C309" s="3" t="s">
        <v>289</v>
      </c>
      <c r="D309" s="3" t="s">
        <v>6</v>
      </c>
      <c r="I309"/>
      <c r="J309"/>
    </row>
    <row r="310" customHeight="1" spans="2:10">
      <c r="B310" s="3">
        <v>68</v>
      </c>
      <c r="C310" s="5" t="s">
        <v>92</v>
      </c>
      <c r="D310" s="3" t="s">
        <v>4</v>
      </c>
      <c r="I310"/>
      <c r="J310"/>
    </row>
    <row r="311" customHeight="1" spans="2:10">
      <c r="B311" s="3">
        <v>69</v>
      </c>
      <c r="C311" s="3" t="s">
        <v>205</v>
      </c>
      <c r="D311" s="3" t="s">
        <v>4</v>
      </c>
      <c r="I311"/>
      <c r="J311"/>
    </row>
    <row r="312" customHeight="1" spans="2:10">
      <c r="B312" s="3">
        <v>70</v>
      </c>
      <c r="C312" s="3" t="s">
        <v>290</v>
      </c>
      <c r="D312" s="3" t="s">
        <v>38</v>
      </c>
      <c r="I312"/>
      <c r="J312"/>
    </row>
    <row r="313" customHeight="1" spans="2:10">
      <c r="B313" s="3">
        <v>71</v>
      </c>
      <c r="C313" s="3" t="s">
        <v>291</v>
      </c>
      <c r="D313" s="3" t="s">
        <v>8</v>
      </c>
      <c r="I313"/>
      <c r="J313"/>
    </row>
    <row r="314" customHeight="1" spans="2:10">
      <c r="B314" s="3">
        <v>72</v>
      </c>
      <c r="C314" s="3" t="s">
        <v>292</v>
      </c>
      <c r="D314" s="3" t="s">
        <v>3</v>
      </c>
      <c r="I314"/>
      <c r="J314"/>
    </row>
    <row r="315" customHeight="1" spans="2:10">
      <c r="B315" s="3">
        <v>73</v>
      </c>
      <c r="C315" s="3" t="s">
        <v>191</v>
      </c>
      <c r="D315" s="3" t="s">
        <v>4</v>
      </c>
      <c r="I315"/>
      <c r="J315"/>
    </row>
    <row r="316" customHeight="1" spans="2:10">
      <c r="B316" s="3">
        <v>74</v>
      </c>
      <c r="C316" s="3" t="s">
        <v>293</v>
      </c>
      <c r="D316" s="3" t="s">
        <v>6</v>
      </c>
      <c r="I316"/>
      <c r="J316"/>
    </row>
    <row r="317" customHeight="1" spans="2:10">
      <c r="B317" s="3">
        <v>75</v>
      </c>
      <c r="C317" s="5" t="s">
        <v>129</v>
      </c>
      <c r="D317" s="3" t="s">
        <v>44</v>
      </c>
      <c r="I317"/>
      <c r="J317"/>
    </row>
    <row r="318" customHeight="1" spans="2:10">
      <c r="B318" s="3">
        <v>76</v>
      </c>
      <c r="C318" s="5" t="s">
        <v>137</v>
      </c>
      <c r="D318" s="3" t="s">
        <v>3</v>
      </c>
      <c r="I318"/>
      <c r="J318"/>
    </row>
    <row r="319" customHeight="1" spans="2:10">
      <c r="B319" s="3">
        <v>77</v>
      </c>
      <c r="C319" s="5" t="s">
        <v>109</v>
      </c>
      <c r="D319" s="3" t="s">
        <v>3</v>
      </c>
      <c r="I319"/>
      <c r="J319"/>
    </row>
    <row r="320" customHeight="1" spans="2:10">
      <c r="B320" s="3">
        <v>78</v>
      </c>
      <c r="C320" s="3" t="s">
        <v>294</v>
      </c>
      <c r="D320" s="3" t="s">
        <v>5</v>
      </c>
      <c r="I320"/>
      <c r="J320"/>
    </row>
    <row r="321" customHeight="1" spans="2:10">
      <c r="B321" s="3">
        <v>79</v>
      </c>
      <c r="C321" s="3" t="s">
        <v>295</v>
      </c>
      <c r="D321" s="3" t="s">
        <v>3</v>
      </c>
      <c r="I321"/>
      <c r="J321"/>
    </row>
    <row r="322" customHeight="1" spans="2:10">
      <c r="B322" s="3">
        <v>80</v>
      </c>
      <c r="C322" s="3" t="s">
        <v>296</v>
      </c>
      <c r="D322" s="3" t="s">
        <v>3</v>
      </c>
      <c r="I322"/>
      <c r="J322"/>
    </row>
    <row r="323" customHeight="1" spans="2:10">
      <c r="B323" s="3">
        <v>81</v>
      </c>
      <c r="C323" s="3" t="s">
        <v>297</v>
      </c>
      <c r="D323" s="3" t="s">
        <v>3</v>
      </c>
      <c r="I323"/>
      <c r="J323"/>
    </row>
    <row r="324" customHeight="1" spans="2:10">
      <c r="B324" s="3">
        <v>82</v>
      </c>
      <c r="C324" s="3" t="s">
        <v>298</v>
      </c>
      <c r="D324" s="3" t="s">
        <v>38</v>
      </c>
      <c r="I324"/>
      <c r="J324"/>
    </row>
    <row r="325" customHeight="1" spans="2:10">
      <c r="B325" s="3">
        <v>83</v>
      </c>
      <c r="C325" s="5" t="s">
        <v>155</v>
      </c>
      <c r="D325" s="3" t="s">
        <v>38</v>
      </c>
      <c r="I325"/>
      <c r="J325"/>
    </row>
    <row r="326" customHeight="1" spans="2:10">
      <c r="B326" s="3">
        <v>84</v>
      </c>
      <c r="C326" s="3" t="s">
        <v>299</v>
      </c>
      <c r="D326" s="3" t="s">
        <v>5</v>
      </c>
      <c r="I326"/>
      <c r="J326"/>
    </row>
    <row r="327" customHeight="1" spans="2:10">
      <c r="B327" s="3">
        <v>85</v>
      </c>
      <c r="C327" s="5" t="s">
        <v>169</v>
      </c>
      <c r="D327" s="3" t="s">
        <v>3</v>
      </c>
      <c r="I327"/>
      <c r="J327"/>
    </row>
    <row r="328" customHeight="1" spans="2:10">
      <c r="B328" s="3">
        <v>86</v>
      </c>
      <c r="C328" s="5" t="s">
        <v>167</v>
      </c>
      <c r="D328" s="3" t="s">
        <v>5</v>
      </c>
      <c r="I328"/>
      <c r="J328"/>
    </row>
    <row r="329" customHeight="1" spans="2:10">
      <c r="B329" s="3">
        <v>87</v>
      </c>
      <c r="C329" s="3" t="s">
        <v>300</v>
      </c>
      <c r="D329" s="3" t="s">
        <v>8</v>
      </c>
      <c r="I329"/>
      <c r="J329"/>
    </row>
    <row r="330" customHeight="1" spans="2:10">
      <c r="B330" s="3">
        <v>88</v>
      </c>
      <c r="C330" s="5" t="s">
        <v>140</v>
      </c>
      <c r="D330" s="3" t="s">
        <v>3</v>
      </c>
      <c r="I330"/>
      <c r="J330"/>
    </row>
    <row r="331" customHeight="1" spans="2:10">
      <c r="B331" s="3">
        <v>89</v>
      </c>
      <c r="C331" s="3" t="s">
        <v>301</v>
      </c>
      <c r="D331" s="3" t="s">
        <v>4</v>
      </c>
      <c r="I331"/>
      <c r="J331"/>
    </row>
    <row r="332" customHeight="1" spans="2:10">
      <c r="B332" s="3">
        <v>90</v>
      </c>
      <c r="C332" s="3" t="s">
        <v>302</v>
      </c>
      <c r="D332" s="3" t="s">
        <v>4</v>
      </c>
      <c r="I332"/>
      <c r="J332"/>
    </row>
    <row r="333" customHeight="1" spans="2:10">
      <c r="B333" s="3">
        <v>91</v>
      </c>
      <c r="C333" s="3" t="s">
        <v>303</v>
      </c>
      <c r="D333" s="3" t="s">
        <v>3</v>
      </c>
      <c r="I333"/>
      <c r="J333"/>
    </row>
    <row r="334" customHeight="1" spans="2:10">
      <c r="B334" s="3">
        <v>92</v>
      </c>
      <c r="C334" s="5" t="s">
        <v>194</v>
      </c>
      <c r="D334" s="3" t="s">
        <v>5</v>
      </c>
      <c r="I334"/>
      <c r="J334"/>
    </row>
    <row r="335" customHeight="1" spans="2:10">
      <c r="B335" s="3">
        <v>93</v>
      </c>
      <c r="C335" s="5" t="s">
        <v>157</v>
      </c>
      <c r="D335" s="3" t="s">
        <v>4</v>
      </c>
      <c r="I335"/>
      <c r="J335"/>
    </row>
    <row r="336" customHeight="1" spans="2:10">
      <c r="B336" s="3">
        <v>94</v>
      </c>
      <c r="C336" s="5" t="s">
        <v>150</v>
      </c>
      <c r="D336" s="3" t="s">
        <v>38</v>
      </c>
      <c r="I336"/>
      <c r="J336"/>
    </row>
    <row r="337" customHeight="1" spans="2:10">
      <c r="B337" s="3">
        <v>95</v>
      </c>
      <c r="C337" s="3" t="s">
        <v>304</v>
      </c>
      <c r="D337" s="3" t="s">
        <v>3</v>
      </c>
      <c r="I337"/>
      <c r="J337"/>
    </row>
    <row r="338" customHeight="1" spans="2:10">
      <c r="B338" s="3">
        <v>96</v>
      </c>
      <c r="C338" s="5" t="s">
        <v>101</v>
      </c>
      <c r="D338" s="3" t="s">
        <v>3</v>
      </c>
      <c r="I338"/>
      <c r="J338"/>
    </row>
    <row r="339" customHeight="1" spans="2:10">
      <c r="B339" s="3">
        <v>97</v>
      </c>
      <c r="C339" s="3" t="s">
        <v>305</v>
      </c>
      <c r="D339" s="3" t="s">
        <v>8</v>
      </c>
      <c r="I339"/>
      <c r="J339"/>
    </row>
    <row r="340" customHeight="1" spans="2:10">
      <c r="B340" s="3">
        <v>98</v>
      </c>
      <c r="C340" s="5" t="s">
        <v>127</v>
      </c>
      <c r="D340" s="3" t="s">
        <v>6</v>
      </c>
      <c r="I340"/>
      <c r="J340"/>
    </row>
    <row r="341" customHeight="1" spans="2:10">
      <c r="B341" s="3">
        <v>99</v>
      </c>
      <c r="C341" s="5" t="s">
        <v>165</v>
      </c>
      <c r="D341" s="3" t="s">
        <v>3</v>
      </c>
      <c r="I341"/>
      <c r="J341"/>
    </row>
    <row r="342" customHeight="1" spans="2:4">
      <c r="B342" s="3">
        <v>100</v>
      </c>
      <c r="C342" s="3" t="s">
        <v>306</v>
      </c>
      <c r="D342" s="3" t="s">
        <v>3</v>
      </c>
    </row>
  </sheetData>
  <autoFilter ref="B17:G117"/>
  <sortState ref="I58:J82">
    <sortCondition ref="J58:J82" descending="1"/>
  </sortState>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J62"/>
  <sheetViews>
    <sheetView workbookViewId="0">
      <selection activeCell="N17" sqref="N17"/>
    </sheetView>
  </sheetViews>
  <sheetFormatPr defaultColWidth="9" defaultRowHeight="13.5"/>
  <sheetData>
    <row r="3" spans="10:10">
      <c r="J3" s="1" t="s">
        <v>307</v>
      </c>
    </row>
    <row r="4" spans="10:10">
      <c r="J4" s="1" t="s">
        <v>308</v>
      </c>
    </row>
    <row r="5" spans="10:10">
      <c r="J5" s="1"/>
    </row>
    <row r="6" spans="10:10">
      <c r="J6" s="1" t="s">
        <v>309</v>
      </c>
    </row>
    <row r="7" spans="10:10">
      <c r="J7" s="1" t="s">
        <v>310</v>
      </c>
    </row>
    <row r="8" spans="10:10">
      <c r="J8" s="1"/>
    </row>
    <row r="9" spans="10:10">
      <c r="J9" s="1" t="s">
        <v>311</v>
      </c>
    </row>
    <row r="10" spans="10:10">
      <c r="J10" s="1" t="s">
        <v>312</v>
      </c>
    </row>
    <row r="11" spans="10:10">
      <c r="J11" s="1"/>
    </row>
    <row r="12" spans="10:10">
      <c r="J12" s="1" t="s">
        <v>313</v>
      </c>
    </row>
    <row r="13" spans="10:10">
      <c r="J13" s="1" t="s">
        <v>314</v>
      </c>
    </row>
    <row r="14" spans="10:10">
      <c r="J14" s="1"/>
    </row>
    <row r="15" spans="10:10">
      <c r="J15" s="1" t="s">
        <v>315</v>
      </c>
    </row>
    <row r="16" spans="10:10">
      <c r="J16" s="1" t="s">
        <v>316</v>
      </c>
    </row>
    <row r="17" spans="10:10">
      <c r="J17" s="1"/>
    </row>
    <row r="18" spans="10:10">
      <c r="J18" s="1" t="s">
        <v>317</v>
      </c>
    </row>
    <row r="19" spans="10:10">
      <c r="J19" s="1" t="s">
        <v>318</v>
      </c>
    </row>
    <row r="20" spans="10:10">
      <c r="J20" s="1"/>
    </row>
    <row r="21" spans="10:10">
      <c r="J21" s="1" t="s">
        <v>319</v>
      </c>
    </row>
    <row r="22" spans="10:10">
      <c r="J22" s="1" t="s">
        <v>320</v>
      </c>
    </row>
    <row r="23" spans="10:10">
      <c r="J23" s="1"/>
    </row>
    <row r="24" spans="10:10">
      <c r="J24" s="1" t="s">
        <v>321</v>
      </c>
    </row>
    <row r="25" spans="10:10">
      <c r="J25" s="1" t="s">
        <v>322</v>
      </c>
    </row>
    <row r="26" spans="10:10">
      <c r="J26" s="1"/>
    </row>
    <row r="27" spans="10:10">
      <c r="J27" s="1" t="s">
        <v>323</v>
      </c>
    </row>
    <row r="28" spans="10:10">
      <c r="J28" s="1" t="s">
        <v>324</v>
      </c>
    </row>
    <row r="33" spans="1:1">
      <c r="A33" s="1" t="s">
        <v>325</v>
      </c>
    </row>
    <row r="34" spans="1:1">
      <c r="A34" s="1" t="s">
        <v>326</v>
      </c>
    </row>
    <row r="35" spans="1:1">
      <c r="A35" s="1" t="s">
        <v>327</v>
      </c>
    </row>
    <row r="36" spans="1:1">
      <c r="A36" s="1" t="s">
        <v>328</v>
      </c>
    </row>
    <row r="37" spans="1:1">
      <c r="A37" s="1" t="s">
        <v>329</v>
      </c>
    </row>
    <row r="38" spans="1:1">
      <c r="A38" s="1" t="s">
        <v>330</v>
      </c>
    </row>
    <row r="39" spans="1:1">
      <c r="A39" s="1" t="s">
        <v>331</v>
      </c>
    </row>
    <row r="40" spans="1:1">
      <c r="A40" s="1" t="s">
        <v>332</v>
      </c>
    </row>
    <row r="41" spans="1:1">
      <c r="A41" s="1" t="s">
        <v>333</v>
      </c>
    </row>
    <row r="42" spans="1:1">
      <c r="A42" s="1" t="s">
        <v>334</v>
      </c>
    </row>
    <row r="43" spans="1:1">
      <c r="A43" s="1" t="s">
        <v>335</v>
      </c>
    </row>
    <row r="44" spans="1:1">
      <c r="A44" s="1" t="s">
        <v>336</v>
      </c>
    </row>
    <row r="45" spans="1:1">
      <c r="A45" s="1" t="s">
        <v>337</v>
      </c>
    </row>
    <row r="46" spans="1:1">
      <c r="A46" s="1" t="s">
        <v>338</v>
      </c>
    </row>
    <row r="47" spans="1:1">
      <c r="A47" s="1" t="s">
        <v>339</v>
      </c>
    </row>
    <row r="48" spans="1:1">
      <c r="A48" s="1" t="s">
        <v>340</v>
      </c>
    </row>
    <row r="49" spans="1:1">
      <c r="A49" s="1" t="s">
        <v>341</v>
      </c>
    </row>
    <row r="50" spans="1:1">
      <c r="A50" s="1" t="s">
        <v>342</v>
      </c>
    </row>
    <row r="51" spans="1:1">
      <c r="A51" s="1" t="s">
        <v>343</v>
      </c>
    </row>
    <row r="52" spans="1:1">
      <c r="A52" s="1" t="s">
        <v>344</v>
      </c>
    </row>
    <row r="53" spans="1:1">
      <c r="A53" s="1" t="s">
        <v>345</v>
      </c>
    </row>
    <row r="54" spans="1:1">
      <c r="A54" s="1" t="s">
        <v>346</v>
      </c>
    </row>
    <row r="55" spans="1:1">
      <c r="A55" s="1" t="s">
        <v>347</v>
      </c>
    </row>
    <row r="56" spans="1:1">
      <c r="A56" s="1" t="s">
        <v>348</v>
      </c>
    </row>
    <row r="57" spans="1:1">
      <c r="A57" s="1" t="s">
        <v>349</v>
      </c>
    </row>
    <row r="62" spans="1:2">
      <c r="A62" s="2" t="s">
        <v>350</v>
      </c>
      <c r="B62" s="2" t="s">
        <v>351</v>
      </c>
    </row>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S90"/>
  <sheetViews>
    <sheetView topLeftCell="A136" workbookViewId="0">
      <selection activeCell="T141" sqref="T141"/>
    </sheetView>
  </sheetViews>
  <sheetFormatPr defaultColWidth="9" defaultRowHeight="13.5"/>
  <sheetData>
    <row r="2" spans="2:2">
      <c r="B2" t="s">
        <v>352</v>
      </c>
    </row>
    <row r="3" spans="2:2">
      <c r="B3" s="1" t="s">
        <v>353</v>
      </c>
    </row>
    <row r="4" spans="2:2">
      <c r="B4" s="1" t="s">
        <v>354</v>
      </c>
    </row>
    <row r="5" spans="2:2">
      <c r="B5" s="1" t="s">
        <v>355</v>
      </c>
    </row>
    <row r="6" spans="2:2">
      <c r="B6" s="1"/>
    </row>
    <row r="7" spans="2:2">
      <c r="B7" s="1" t="s">
        <v>356</v>
      </c>
    </row>
    <row r="8" spans="2:2">
      <c r="B8" s="1" t="s">
        <v>357</v>
      </c>
    </row>
    <row r="12" spans="2:2">
      <c r="B12" t="s">
        <v>358</v>
      </c>
    </row>
    <row r="13" spans="2:2">
      <c r="B13" s="1" t="s">
        <v>353</v>
      </c>
    </row>
    <row r="14" spans="2:2">
      <c r="B14" s="1" t="s">
        <v>359</v>
      </c>
    </row>
    <row r="15" spans="2:2">
      <c r="B15" s="1" t="s">
        <v>360</v>
      </c>
    </row>
    <row r="16" spans="2:2">
      <c r="B16" s="1" t="s">
        <v>361</v>
      </c>
    </row>
    <row r="17" spans="2:2">
      <c r="B17" s="1" t="s">
        <v>362</v>
      </c>
    </row>
    <row r="18" spans="2:2">
      <c r="B18" s="1" t="s">
        <v>363</v>
      </c>
    </row>
    <row r="22" spans="2:2">
      <c r="B22" s="1" t="s">
        <v>356</v>
      </c>
    </row>
    <row r="23" spans="2:2">
      <c r="B23" s="1" t="s">
        <v>364</v>
      </c>
    </row>
    <row r="24" spans="2:2">
      <c r="B24" s="1" t="s">
        <v>365</v>
      </c>
    </row>
    <row r="25" spans="2:2">
      <c r="B25" s="1" t="s">
        <v>366</v>
      </c>
    </row>
    <row r="28" spans="2:19">
      <c r="B28" s="1"/>
      <c r="C28" s="1"/>
      <c r="D28" s="1"/>
      <c r="E28" s="1"/>
      <c r="F28" s="1"/>
      <c r="G28" s="1"/>
      <c r="H28" s="1"/>
      <c r="I28" s="1"/>
      <c r="J28" s="1"/>
      <c r="K28" s="1"/>
      <c r="L28" s="1"/>
      <c r="M28" s="1"/>
      <c r="N28" s="1"/>
      <c r="O28" s="1"/>
      <c r="P28" s="1"/>
      <c r="Q28" s="1"/>
      <c r="R28" s="1"/>
      <c r="S28" s="1"/>
    </row>
    <row r="29" spans="2:19">
      <c r="B29" s="1"/>
      <c r="C29" s="1" t="s">
        <v>367</v>
      </c>
      <c r="D29" s="1"/>
      <c r="E29" s="1"/>
      <c r="F29" s="1"/>
      <c r="G29" s="1"/>
      <c r="H29" s="1"/>
      <c r="I29" s="1"/>
      <c r="J29" s="1"/>
      <c r="K29" s="1"/>
      <c r="L29" s="1"/>
      <c r="M29" s="1"/>
      <c r="N29" s="1"/>
      <c r="O29" s="1"/>
      <c r="P29" s="1"/>
      <c r="Q29" s="1"/>
      <c r="R29" s="1"/>
      <c r="S29" s="1"/>
    </row>
    <row r="30" spans="2:19">
      <c r="B30" s="1"/>
      <c r="C30" s="1"/>
      <c r="D30" s="1"/>
      <c r="E30" s="1"/>
      <c r="F30" s="1"/>
      <c r="G30" s="1"/>
      <c r="H30" s="1"/>
      <c r="I30" s="1"/>
      <c r="J30" s="1"/>
      <c r="K30" s="1"/>
      <c r="L30" s="1"/>
      <c r="M30" s="1"/>
      <c r="N30" s="1"/>
      <c r="O30" s="1"/>
      <c r="P30" s="1"/>
      <c r="Q30" s="1"/>
      <c r="R30" s="1"/>
      <c r="S30" s="1"/>
    </row>
    <row r="31" spans="2:19">
      <c r="B31" s="1"/>
      <c r="C31" s="1" t="s">
        <v>368</v>
      </c>
      <c r="D31" s="1"/>
      <c r="E31" s="1"/>
      <c r="F31" s="1"/>
      <c r="G31" s="1"/>
      <c r="H31" s="1"/>
      <c r="I31" s="1"/>
      <c r="J31" s="1"/>
      <c r="K31" s="1"/>
      <c r="L31" s="1"/>
      <c r="M31" s="1"/>
      <c r="N31" s="1"/>
      <c r="O31" s="1"/>
      <c r="P31" s="1"/>
      <c r="Q31" s="1"/>
      <c r="R31" s="1"/>
      <c r="S31" s="1"/>
    </row>
    <row r="32" spans="2:19">
      <c r="B32" s="1"/>
      <c r="C32" s="1"/>
      <c r="D32" s="1"/>
      <c r="E32" s="1"/>
      <c r="F32" s="1"/>
      <c r="G32" s="1"/>
      <c r="H32" s="1"/>
      <c r="I32" s="1"/>
      <c r="J32" s="1"/>
      <c r="K32" s="1"/>
      <c r="L32" s="1"/>
      <c r="M32" s="1"/>
      <c r="N32" s="1"/>
      <c r="O32" s="1"/>
      <c r="P32" s="1"/>
      <c r="Q32" s="1"/>
      <c r="R32" s="1"/>
      <c r="S32" s="1"/>
    </row>
    <row r="33" spans="2:19">
      <c r="B33" s="1"/>
      <c r="C33" s="1"/>
      <c r="D33" s="1"/>
      <c r="E33" s="1"/>
      <c r="F33" s="1"/>
      <c r="G33" s="1"/>
      <c r="H33" s="1"/>
      <c r="I33" s="1"/>
      <c r="J33" s="1"/>
      <c r="K33" s="1"/>
      <c r="L33" s="1"/>
      <c r="M33" s="1"/>
      <c r="N33" s="1"/>
      <c r="O33" s="1"/>
      <c r="P33" s="1"/>
      <c r="Q33" s="1"/>
      <c r="R33" s="1"/>
      <c r="S33" s="1"/>
    </row>
    <row r="34" spans="2:19">
      <c r="B34" s="1"/>
      <c r="C34" s="1"/>
      <c r="D34" s="1"/>
      <c r="E34" s="1"/>
      <c r="F34" s="1"/>
      <c r="G34" s="1"/>
      <c r="H34" s="1"/>
      <c r="I34" s="1"/>
      <c r="J34" s="1"/>
      <c r="K34" s="1"/>
      <c r="L34" s="1"/>
      <c r="M34" s="1"/>
      <c r="N34" s="1"/>
      <c r="O34" s="1"/>
      <c r="P34" s="1"/>
      <c r="Q34" s="1"/>
      <c r="R34" s="1"/>
      <c r="S34" s="1"/>
    </row>
    <row r="35" spans="2:19">
      <c r="B35" s="1"/>
      <c r="C35" s="1"/>
      <c r="D35" s="1"/>
      <c r="E35" s="1"/>
      <c r="F35" s="1"/>
      <c r="G35" s="1"/>
      <c r="H35" s="1"/>
      <c r="I35" s="1"/>
      <c r="J35" s="1"/>
      <c r="K35" s="1"/>
      <c r="L35" s="1"/>
      <c r="M35" s="1"/>
      <c r="N35" s="1"/>
      <c r="O35" s="1"/>
      <c r="P35" s="1"/>
      <c r="Q35" s="1"/>
      <c r="R35" s="1"/>
      <c r="S35" s="1"/>
    </row>
    <row r="36" spans="2:19">
      <c r="B36" s="1"/>
      <c r="C36" s="1"/>
      <c r="D36" s="1"/>
      <c r="E36" s="1"/>
      <c r="F36" s="1"/>
      <c r="G36" s="1"/>
      <c r="H36" s="1"/>
      <c r="I36" s="1"/>
      <c r="J36" s="1"/>
      <c r="K36" s="1"/>
      <c r="L36" s="1"/>
      <c r="M36" s="1"/>
      <c r="N36" s="1"/>
      <c r="O36" s="1"/>
      <c r="P36" s="1"/>
      <c r="Q36" s="1"/>
      <c r="R36" s="1"/>
      <c r="S36" s="1"/>
    </row>
    <row r="37" spans="2:19">
      <c r="B37" s="1"/>
      <c r="C37" s="1"/>
      <c r="D37" s="1"/>
      <c r="E37" s="1"/>
      <c r="F37" s="1"/>
      <c r="G37" s="1"/>
      <c r="H37" s="1"/>
      <c r="I37" s="1"/>
      <c r="J37" s="1"/>
      <c r="K37" s="1"/>
      <c r="L37" s="1"/>
      <c r="M37" s="1"/>
      <c r="N37" s="1"/>
      <c r="O37" s="1"/>
      <c r="P37" s="1"/>
      <c r="Q37" s="1"/>
      <c r="R37" s="1"/>
      <c r="S37" s="1"/>
    </row>
    <row r="38" spans="2:19">
      <c r="B38" s="1"/>
      <c r="C38" s="1"/>
      <c r="D38" s="1"/>
      <c r="E38" s="1"/>
      <c r="F38" s="1"/>
      <c r="G38" s="1"/>
      <c r="H38" s="1"/>
      <c r="I38" s="1"/>
      <c r="J38" s="1"/>
      <c r="K38" s="1"/>
      <c r="L38" s="1"/>
      <c r="M38" s="1"/>
      <c r="N38" s="1"/>
      <c r="O38" s="1"/>
      <c r="P38" s="1"/>
      <c r="Q38" s="1"/>
      <c r="R38" s="1"/>
      <c r="S38" s="1"/>
    </row>
    <row r="39" spans="2:19">
      <c r="B39" s="1"/>
      <c r="C39" s="1"/>
      <c r="D39" s="1"/>
      <c r="E39" s="1"/>
      <c r="F39" s="1"/>
      <c r="G39" s="1"/>
      <c r="H39" s="1"/>
      <c r="I39" s="1"/>
      <c r="J39" s="1"/>
      <c r="K39" s="1"/>
      <c r="L39" s="1"/>
      <c r="M39" s="1"/>
      <c r="N39" s="1"/>
      <c r="O39" s="1"/>
      <c r="P39" s="1"/>
      <c r="Q39" s="1"/>
      <c r="R39" s="1"/>
      <c r="S39" s="1"/>
    </row>
    <row r="40" spans="2:19">
      <c r="B40" s="1"/>
      <c r="C40" s="1"/>
      <c r="D40" s="1"/>
      <c r="E40" s="1"/>
      <c r="F40" s="1"/>
      <c r="G40" s="1"/>
      <c r="H40" s="1"/>
      <c r="I40" s="1"/>
      <c r="J40" s="1"/>
      <c r="K40" s="1"/>
      <c r="L40" s="1"/>
      <c r="M40" s="1"/>
      <c r="N40" s="1"/>
      <c r="O40" s="1"/>
      <c r="P40" s="1"/>
      <c r="Q40" s="1"/>
      <c r="R40" s="1"/>
      <c r="S40" s="1"/>
    </row>
    <row r="41" spans="2:19">
      <c r="B41" s="1"/>
      <c r="C41" s="1"/>
      <c r="D41" s="1"/>
      <c r="E41" s="1"/>
      <c r="F41" s="1"/>
      <c r="G41" s="1"/>
      <c r="H41" s="1"/>
      <c r="I41" s="1"/>
      <c r="J41" s="1"/>
      <c r="K41" s="1"/>
      <c r="L41" s="1"/>
      <c r="M41" s="1"/>
      <c r="N41" s="1"/>
      <c r="O41" s="1"/>
      <c r="P41" s="1"/>
      <c r="Q41" s="1"/>
      <c r="R41" s="1"/>
      <c r="S41" s="1"/>
    </row>
    <row r="42" spans="2:19">
      <c r="B42" s="1"/>
      <c r="C42" s="1"/>
      <c r="D42" s="1"/>
      <c r="E42" s="1"/>
      <c r="F42" s="1"/>
      <c r="G42" s="1"/>
      <c r="H42" s="1"/>
      <c r="I42" s="1"/>
      <c r="J42" s="1"/>
      <c r="K42" s="1"/>
      <c r="L42" s="1"/>
      <c r="M42" s="1"/>
      <c r="N42" s="1"/>
      <c r="O42" s="1"/>
      <c r="P42" s="1"/>
      <c r="Q42" s="1"/>
      <c r="R42" s="1"/>
      <c r="S42" s="1"/>
    </row>
    <row r="43" spans="2:19">
      <c r="B43" s="1"/>
      <c r="C43" s="1"/>
      <c r="D43" s="1"/>
      <c r="E43" s="1"/>
      <c r="F43" s="1"/>
      <c r="G43" s="1"/>
      <c r="H43" s="1"/>
      <c r="I43" s="1"/>
      <c r="J43" s="1"/>
      <c r="K43" s="1"/>
      <c r="L43" s="1"/>
      <c r="M43" s="1"/>
      <c r="N43" s="1"/>
      <c r="O43" s="1"/>
      <c r="P43" s="1"/>
      <c r="Q43" s="1"/>
      <c r="R43" s="1"/>
      <c r="S43" s="1"/>
    </row>
    <row r="44" spans="2:19">
      <c r="B44" s="1"/>
      <c r="C44" s="1"/>
      <c r="D44" s="1"/>
      <c r="E44" s="1"/>
      <c r="F44" s="1"/>
      <c r="G44" s="1"/>
      <c r="H44" s="1"/>
      <c r="I44" s="1"/>
      <c r="J44" s="1"/>
      <c r="K44" s="1"/>
      <c r="L44" s="1"/>
      <c r="M44" s="1"/>
      <c r="N44" s="1"/>
      <c r="O44" s="1"/>
      <c r="P44" s="1"/>
      <c r="Q44" s="1"/>
      <c r="R44" s="1"/>
      <c r="S44" s="1"/>
    </row>
    <row r="45" spans="2:19">
      <c r="B45" s="1"/>
      <c r="C45" s="1"/>
      <c r="D45" s="1"/>
      <c r="E45" s="1"/>
      <c r="F45" s="1"/>
      <c r="G45" s="1"/>
      <c r="H45" s="1"/>
      <c r="I45" s="1"/>
      <c r="J45" s="1"/>
      <c r="K45" s="1"/>
      <c r="L45" s="1"/>
      <c r="M45" s="1"/>
      <c r="N45" s="1"/>
      <c r="O45" s="1"/>
      <c r="P45" s="1"/>
      <c r="Q45" s="1"/>
      <c r="R45" s="1"/>
      <c r="S45" s="1"/>
    </row>
    <row r="46" spans="2:19">
      <c r="B46" s="1"/>
      <c r="C46" s="1"/>
      <c r="D46" s="1"/>
      <c r="E46" s="1"/>
      <c r="F46" s="1"/>
      <c r="G46" s="1"/>
      <c r="H46" s="1"/>
      <c r="I46" s="1"/>
      <c r="J46" s="1"/>
      <c r="K46" s="1"/>
      <c r="L46" s="1"/>
      <c r="M46" s="1"/>
      <c r="N46" s="1"/>
      <c r="O46" s="1"/>
      <c r="P46" s="1"/>
      <c r="Q46" s="1"/>
      <c r="R46" s="1"/>
      <c r="S46" s="1"/>
    </row>
    <row r="47" spans="2:19">
      <c r="B47" s="1"/>
      <c r="C47" s="1"/>
      <c r="D47" s="1"/>
      <c r="E47" s="1"/>
      <c r="F47" s="1"/>
      <c r="G47" s="1"/>
      <c r="H47" s="1"/>
      <c r="I47" s="1"/>
      <c r="J47" s="1"/>
      <c r="K47" s="1"/>
      <c r="L47" s="1"/>
      <c r="M47" s="1"/>
      <c r="N47" s="1"/>
      <c r="O47" s="1"/>
      <c r="P47" s="1"/>
      <c r="Q47" s="1"/>
      <c r="R47" s="1"/>
      <c r="S47" s="1"/>
    </row>
    <row r="48" spans="2:19">
      <c r="B48" s="1"/>
      <c r="C48" s="1"/>
      <c r="D48" s="1"/>
      <c r="E48" s="1"/>
      <c r="F48" s="1"/>
      <c r="G48" s="1"/>
      <c r="H48" s="1"/>
      <c r="I48" s="1"/>
      <c r="J48" s="1"/>
      <c r="K48" s="1"/>
      <c r="L48" s="1"/>
      <c r="M48" s="1"/>
      <c r="N48" s="1"/>
      <c r="O48" s="1"/>
      <c r="P48" s="1"/>
      <c r="Q48" s="1"/>
      <c r="R48" s="1"/>
      <c r="S48" s="1"/>
    </row>
    <row r="49" spans="2:19">
      <c r="B49" s="1"/>
      <c r="C49" s="1"/>
      <c r="D49" s="1"/>
      <c r="E49" s="1"/>
      <c r="F49" s="1"/>
      <c r="G49" s="1"/>
      <c r="H49" s="1"/>
      <c r="I49" s="1"/>
      <c r="J49" s="1"/>
      <c r="K49" s="1"/>
      <c r="L49" s="1"/>
      <c r="M49" s="1"/>
      <c r="N49" s="1"/>
      <c r="O49" s="1"/>
      <c r="P49" s="1"/>
      <c r="Q49" s="1"/>
      <c r="R49" s="1"/>
      <c r="S49" s="1"/>
    </row>
    <row r="50" spans="2:19">
      <c r="B50" s="1"/>
      <c r="C50" s="1"/>
      <c r="D50" s="1"/>
      <c r="E50" s="1"/>
      <c r="F50" s="1"/>
      <c r="G50" s="1"/>
      <c r="H50" s="1"/>
      <c r="I50" s="1"/>
      <c r="J50" s="1"/>
      <c r="K50" s="1"/>
      <c r="L50" s="1"/>
      <c r="M50" s="1"/>
      <c r="N50" s="1"/>
      <c r="O50" s="1"/>
      <c r="P50" s="1"/>
      <c r="Q50" s="1"/>
      <c r="R50" s="1"/>
      <c r="S50" s="1"/>
    </row>
    <row r="51" spans="2:19">
      <c r="B51" s="1"/>
      <c r="C51" s="1"/>
      <c r="D51" s="1"/>
      <c r="E51" s="1"/>
      <c r="F51" s="1"/>
      <c r="G51" s="1"/>
      <c r="H51" s="1"/>
      <c r="I51" s="1"/>
      <c r="J51" s="1"/>
      <c r="K51" s="1"/>
      <c r="L51" s="1"/>
      <c r="M51" s="1"/>
      <c r="N51" s="1"/>
      <c r="O51" s="1"/>
      <c r="P51" s="1"/>
      <c r="Q51" s="1"/>
      <c r="R51" s="1"/>
      <c r="S51" s="1"/>
    </row>
    <row r="52" spans="2:19">
      <c r="B52" s="1"/>
      <c r="C52" s="1"/>
      <c r="D52" s="1"/>
      <c r="E52" s="1"/>
      <c r="F52" s="1"/>
      <c r="G52" s="1"/>
      <c r="H52" s="1"/>
      <c r="I52" s="1"/>
      <c r="J52" s="1"/>
      <c r="K52" s="1"/>
      <c r="L52" s="1"/>
      <c r="M52" s="1"/>
      <c r="N52" s="1"/>
      <c r="O52" s="1"/>
      <c r="P52" s="1"/>
      <c r="Q52" s="1"/>
      <c r="R52" s="1"/>
      <c r="S52" s="1"/>
    </row>
    <row r="53" spans="2:19">
      <c r="B53" s="1"/>
      <c r="C53" s="1"/>
      <c r="D53" s="1"/>
      <c r="E53" s="1"/>
      <c r="F53" s="1"/>
      <c r="G53" s="1"/>
      <c r="H53" s="1"/>
      <c r="I53" s="1"/>
      <c r="J53" s="1"/>
      <c r="K53" s="1"/>
      <c r="L53" s="1"/>
      <c r="M53" s="1"/>
      <c r="N53" s="1"/>
      <c r="O53" s="1"/>
      <c r="P53" s="1"/>
      <c r="Q53" s="1"/>
      <c r="R53" s="1"/>
      <c r="S53" s="1"/>
    </row>
    <row r="54" spans="2:19">
      <c r="B54" s="1"/>
      <c r="C54" s="1"/>
      <c r="D54" s="1"/>
      <c r="E54" s="1"/>
      <c r="F54" s="1"/>
      <c r="G54" s="1"/>
      <c r="H54" s="1"/>
      <c r="I54" s="1"/>
      <c r="J54" s="1"/>
      <c r="K54" s="1"/>
      <c r="L54" s="1"/>
      <c r="M54" s="1"/>
      <c r="N54" s="1"/>
      <c r="O54" s="1"/>
      <c r="P54" s="1"/>
      <c r="Q54" s="1"/>
      <c r="R54" s="1"/>
      <c r="S54" s="1"/>
    </row>
    <row r="55" spans="2:19">
      <c r="B55" s="1"/>
      <c r="C55" s="1"/>
      <c r="D55" s="1"/>
      <c r="E55" s="1"/>
      <c r="F55" s="1"/>
      <c r="G55" s="1"/>
      <c r="H55" s="1"/>
      <c r="I55" s="1"/>
      <c r="J55" s="1"/>
      <c r="K55" s="1"/>
      <c r="L55" s="1"/>
      <c r="M55" s="1"/>
      <c r="N55" s="1"/>
      <c r="O55" s="1"/>
      <c r="P55" s="1"/>
      <c r="Q55" s="1"/>
      <c r="R55" s="1"/>
      <c r="S55" s="1"/>
    </row>
    <row r="56" spans="2:19">
      <c r="B56" s="1"/>
      <c r="C56" s="1"/>
      <c r="D56" s="1"/>
      <c r="E56" s="1"/>
      <c r="F56" s="1"/>
      <c r="G56" s="1"/>
      <c r="H56" s="1"/>
      <c r="I56" s="1"/>
      <c r="J56" s="1"/>
      <c r="K56" s="1"/>
      <c r="L56" s="1"/>
      <c r="M56" s="1"/>
      <c r="N56" s="1"/>
      <c r="O56" s="1"/>
      <c r="P56" s="1"/>
      <c r="Q56" s="1"/>
      <c r="R56" s="1"/>
      <c r="S56" s="1"/>
    </row>
    <row r="57" spans="2:19">
      <c r="B57" s="1"/>
      <c r="C57" s="1"/>
      <c r="D57" s="1"/>
      <c r="E57" s="1"/>
      <c r="F57" s="1"/>
      <c r="G57" s="1"/>
      <c r="H57" s="1"/>
      <c r="I57" s="1"/>
      <c r="J57" s="1"/>
      <c r="K57" s="1"/>
      <c r="L57" s="1"/>
      <c r="M57" s="1"/>
      <c r="N57" s="1"/>
      <c r="O57" s="1"/>
      <c r="P57" s="1"/>
      <c r="Q57" s="1"/>
      <c r="R57" s="1"/>
      <c r="S57" s="1"/>
    </row>
    <row r="58" spans="2:19">
      <c r="B58" s="1"/>
      <c r="C58" s="1"/>
      <c r="D58" s="1"/>
      <c r="E58" s="1"/>
      <c r="F58" s="1"/>
      <c r="G58" s="1"/>
      <c r="H58" s="1"/>
      <c r="I58" s="1"/>
      <c r="J58" s="1"/>
      <c r="K58" s="1"/>
      <c r="L58" s="1"/>
      <c r="M58" s="1"/>
      <c r="N58" s="1"/>
      <c r="O58" s="1"/>
      <c r="P58" s="1"/>
      <c r="Q58" s="1"/>
      <c r="R58" s="1"/>
      <c r="S58" s="1"/>
    </row>
    <row r="59" spans="2:19">
      <c r="B59" s="1"/>
      <c r="C59" s="1"/>
      <c r="D59" s="1"/>
      <c r="E59" s="1"/>
      <c r="F59" s="1"/>
      <c r="G59" s="1"/>
      <c r="H59" s="1"/>
      <c r="I59" s="1"/>
      <c r="J59" s="1"/>
      <c r="K59" s="1"/>
      <c r="L59" s="1"/>
      <c r="M59" s="1"/>
      <c r="N59" s="1"/>
      <c r="O59" s="1"/>
      <c r="P59" s="1"/>
      <c r="Q59" s="1"/>
      <c r="R59" s="1"/>
      <c r="S59" s="1"/>
    </row>
    <row r="60" spans="2:19">
      <c r="B60" s="1"/>
      <c r="C60" s="1"/>
      <c r="D60" s="1"/>
      <c r="E60" s="1"/>
      <c r="F60" s="1"/>
      <c r="G60" s="1"/>
      <c r="H60" s="1"/>
      <c r="I60" s="1"/>
      <c r="J60" s="1"/>
      <c r="K60" s="1"/>
      <c r="L60" s="1"/>
      <c r="M60" s="1"/>
      <c r="N60" s="1"/>
      <c r="O60" s="1"/>
      <c r="P60" s="1"/>
      <c r="Q60" s="1"/>
      <c r="R60" s="1"/>
      <c r="S60" s="1"/>
    </row>
    <row r="61" spans="2:19">
      <c r="B61" s="1"/>
      <c r="C61" s="1"/>
      <c r="D61" s="1"/>
      <c r="E61" s="1"/>
      <c r="F61" s="1"/>
      <c r="G61" s="1"/>
      <c r="H61" s="1"/>
      <c r="I61" s="1"/>
      <c r="J61" s="1"/>
      <c r="K61" s="1"/>
      <c r="L61" s="1"/>
      <c r="M61" s="1"/>
      <c r="N61" s="1"/>
      <c r="O61" s="1"/>
      <c r="P61" s="1"/>
      <c r="Q61" s="1"/>
      <c r="R61" s="1"/>
      <c r="S61" s="1"/>
    </row>
    <row r="62" spans="2:19">
      <c r="B62" s="1"/>
      <c r="C62" s="1"/>
      <c r="D62" s="1"/>
      <c r="E62" s="1"/>
      <c r="F62" s="1"/>
      <c r="G62" s="1"/>
      <c r="H62" s="1"/>
      <c r="I62" s="1"/>
      <c r="J62" s="1"/>
      <c r="K62" s="1"/>
      <c r="L62" s="1"/>
      <c r="M62" s="1"/>
      <c r="N62" s="1"/>
      <c r="O62" s="1"/>
      <c r="P62" s="1"/>
      <c r="Q62" s="1"/>
      <c r="R62" s="1"/>
      <c r="S62" s="1"/>
    </row>
    <row r="63" spans="2:19">
      <c r="B63" s="1"/>
      <c r="C63" s="1"/>
      <c r="D63" s="1"/>
      <c r="E63" s="1"/>
      <c r="F63" s="1"/>
      <c r="G63" s="1"/>
      <c r="H63" s="1"/>
      <c r="I63" s="1"/>
      <c r="J63" s="1"/>
      <c r="K63" s="1"/>
      <c r="L63" s="1"/>
      <c r="M63" s="1"/>
      <c r="N63" s="1"/>
      <c r="O63" s="1"/>
      <c r="P63" s="1"/>
      <c r="Q63" s="1"/>
      <c r="R63" s="1"/>
      <c r="S63" s="1"/>
    </row>
    <row r="64" spans="2:19">
      <c r="B64" s="1"/>
      <c r="C64" s="1"/>
      <c r="D64" s="1"/>
      <c r="E64" s="1"/>
      <c r="F64" s="1"/>
      <c r="G64" s="1"/>
      <c r="H64" s="1"/>
      <c r="I64" s="1"/>
      <c r="J64" s="1"/>
      <c r="K64" s="1"/>
      <c r="L64" s="1"/>
      <c r="M64" s="1"/>
      <c r="N64" s="1"/>
      <c r="O64" s="1"/>
      <c r="P64" s="1"/>
      <c r="Q64" s="1"/>
      <c r="R64" s="1"/>
      <c r="S64" s="1"/>
    </row>
    <row r="65" spans="2:19">
      <c r="B65" s="1"/>
      <c r="C65" s="1"/>
      <c r="D65" s="1"/>
      <c r="E65" s="1"/>
      <c r="F65" s="1"/>
      <c r="G65" s="1"/>
      <c r="H65" s="1"/>
      <c r="I65" s="1"/>
      <c r="J65" s="1"/>
      <c r="K65" s="1"/>
      <c r="L65" s="1"/>
      <c r="M65" s="1"/>
      <c r="N65" s="1"/>
      <c r="O65" s="1"/>
      <c r="P65" s="1"/>
      <c r="Q65" s="1"/>
      <c r="R65" s="1"/>
      <c r="S65" s="1"/>
    </row>
    <row r="66" spans="2:19">
      <c r="B66" s="1"/>
      <c r="C66" s="1"/>
      <c r="D66" s="1"/>
      <c r="E66" s="1"/>
      <c r="F66" s="1"/>
      <c r="G66" s="1"/>
      <c r="H66" s="1"/>
      <c r="I66" s="1"/>
      <c r="J66" s="1"/>
      <c r="K66" s="1"/>
      <c r="L66" s="1"/>
      <c r="M66" s="1"/>
      <c r="N66" s="1"/>
      <c r="O66" s="1"/>
      <c r="P66" s="1"/>
      <c r="Q66" s="1"/>
      <c r="R66" s="1"/>
      <c r="S66" s="1"/>
    </row>
    <row r="67" spans="2:19">
      <c r="B67" s="1"/>
      <c r="C67" s="1" t="s">
        <v>369</v>
      </c>
      <c r="D67" s="1"/>
      <c r="E67" s="1"/>
      <c r="F67" s="1"/>
      <c r="G67" s="1"/>
      <c r="H67" s="1"/>
      <c r="I67" s="1"/>
      <c r="J67" s="1"/>
      <c r="K67" s="1"/>
      <c r="L67" s="1"/>
      <c r="M67" s="1"/>
      <c r="N67" s="1"/>
      <c r="O67" s="1"/>
      <c r="P67" s="1"/>
      <c r="Q67" s="1"/>
      <c r="R67" s="1"/>
      <c r="S67" s="1"/>
    </row>
    <row r="68" spans="2:19">
      <c r="B68" s="1"/>
      <c r="C68" s="1">
        <v>1</v>
      </c>
      <c r="D68" s="1" t="s">
        <v>370</v>
      </c>
      <c r="E68" s="1"/>
      <c r="F68" s="1"/>
      <c r="G68" s="1"/>
      <c r="H68" s="1"/>
      <c r="I68" s="1"/>
      <c r="J68" s="1"/>
      <c r="K68" s="1"/>
      <c r="L68" s="1"/>
      <c r="M68" s="1"/>
      <c r="N68" s="1"/>
      <c r="O68" s="1"/>
      <c r="P68" s="1"/>
      <c r="Q68" s="1"/>
      <c r="R68" s="1"/>
      <c r="S68" s="1"/>
    </row>
    <row r="69" spans="2:19">
      <c r="B69" s="1"/>
      <c r="C69" s="1"/>
      <c r="D69" s="1">
        <v>1</v>
      </c>
      <c r="E69" s="1" t="s">
        <v>371</v>
      </c>
      <c r="F69" s="1"/>
      <c r="G69" s="1"/>
      <c r="H69" s="1"/>
      <c r="I69" s="1"/>
      <c r="J69" s="1"/>
      <c r="K69" s="1"/>
      <c r="L69" s="1"/>
      <c r="M69" s="1"/>
      <c r="N69" s="1"/>
      <c r="O69" s="1"/>
      <c r="P69" s="1"/>
      <c r="Q69" s="1"/>
      <c r="R69" s="1"/>
      <c r="S69" s="1"/>
    </row>
    <row r="70" spans="2:19">
      <c r="B70" s="1"/>
      <c r="C70" s="1"/>
      <c r="D70" s="1">
        <v>2</v>
      </c>
      <c r="E70" s="1" t="s">
        <v>372</v>
      </c>
      <c r="F70" s="1"/>
      <c r="G70" s="1"/>
      <c r="H70" s="1"/>
      <c r="I70" s="1"/>
      <c r="J70" s="1"/>
      <c r="K70" s="1"/>
      <c r="L70" s="1"/>
      <c r="M70" s="1"/>
      <c r="N70" s="1"/>
      <c r="O70" s="1"/>
      <c r="P70" s="1"/>
      <c r="Q70" s="1"/>
      <c r="R70" s="1"/>
      <c r="S70" s="1"/>
    </row>
    <row r="71" spans="2:19">
      <c r="B71" s="1"/>
      <c r="C71" s="1"/>
      <c r="D71" s="1"/>
      <c r="E71" s="1"/>
      <c r="F71" s="1"/>
      <c r="G71" s="1"/>
      <c r="H71" s="1"/>
      <c r="I71" s="1"/>
      <c r="J71" s="1"/>
      <c r="K71" s="1"/>
      <c r="L71" s="1"/>
      <c r="M71" s="1"/>
      <c r="N71" s="1"/>
      <c r="O71" s="1"/>
      <c r="P71" s="1"/>
      <c r="Q71" s="1"/>
      <c r="R71" s="1"/>
      <c r="S71" s="1"/>
    </row>
    <row r="72" spans="2:19">
      <c r="B72" s="1"/>
      <c r="C72" s="1">
        <v>2</v>
      </c>
      <c r="D72" s="1" t="s">
        <v>373</v>
      </c>
      <c r="E72" s="1"/>
      <c r="F72" s="1"/>
      <c r="G72" s="1"/>
      <c r="H72" s="1"/>
      <c r="I72" s="1"/>
      <c r="J72" s="1"/>
      <c r="K72" s="1"/>
      <c r="L72" s="1"/>
      <c r="M72" s="1"/>
      <c r="N72" s="1"/>
      <c r="O72" s="1"/>
      <c r="P72" s="1"/>
      <c r="Q72" s="1"/>
      <c r="R72" s="1"/>
      <c r="S72" s="1"/>
    </row>
    <row r="73" spans="2:19">
      <c r="B73" s="1"/>
      <c r="C73" s="1"/>
      <c r="D73" s="1">
        <v>1</v>
      </c>
      <c r="E73" s="1" t="s">
        <v>374</v>
      </c>
      <c r="F73" s="1"/>
      <c r="G73" s="1"/>
      <c r="H73" s="1"/>
      <c r="I73" s="1"/>
      <c r="J73" s="1"/>
      <c r="K73" s="1"/>
      <c r="L73" s="1"/>
      <c r="M73" s="1"/>
      <c r="N73" s="1"/>
      <c r="O73" s="1"/>
      <c r="P73" s="1"/>
      <c r="Q73" s="1"/>
      <c r="R73" s="1"/>
      <c r="S73" s="1"/>
    </row>
    <row r="74" spans="2:19">
      <c r="B74" s="1"/>
      <c r="C74" s="1"/>
      <c r="D74" s="1">
        <v>2</v>
      </c>
      <c r="E74" s="1" t="s">
        <v>375</v>
      </c>
      <c r="F74" s="1"/>
      <c r="G74" s="1"/>
      <c r="H74" s="1"/>
      <c r="I74" s="1"/>
      <c r="J74" s="1"/>
      <c r="K74" s="1"/>
      <c r="L74" s="1"/>
      <c r="M74" s="1"/>
      <c r="N74" s="1"/>
      <c r="O74" s="1"/>
      <c r="P74" s="1"/>
      <c r="Q74" s="1"/>
      <c r="R74" s="1"/>
      <c r="S74" s="1"/>
    </row>
    <row r="75" spans="2:19">
      <c r="B75" s="1"/>
      <c r="C75" s="1"/>
      <c r="D75" s="1"/>
      <c r="E75" s="1"/>
      <c r="F75" s="1"/>
      <c r="G75" s="1"/>
      <c r="H75" s="1"/>
      <c r="I75" s="1"/>
      <c r="J75" s="1"/>
      <c r="K75" s="1"/>
      <c r="L75" s="1"/>
      <c r="M75" s="1"/>
      <c r="N75" s="1"/>
      <c r="O75" s="1"/>
      <c r="P75" s="1"/>
      <c r="Q75" s="1"/>
      <c r="R75" s="1"/>
      <c r="S75" s="1"/>
    </row>
    <row r="76" spans="2:19">
      <c r="B76" s="1"/>
      <c r="C76" s="1">
        <v>3</v>
      </c>
      <c r="D76" s="1" t="s">
        <v>376</v>
      </c>
      <c r="E76" s="1"/>
      <c r="F76" s="1"/>
      <c r="G76" s="1"/>
      <c r="H76" s="1"/>
      <c r="I76" s="1"/>
      <c r="J76" s="1"/>
      <c r="K76" s="1"/>
      <c r="L76" s="1"/>
      <c r="M76" s="1"/>
      <c r="N76" s="1"/>
      <c r="O76" s="1"/>
      <c r="P76" s="1"/>
      <c r="Q76" s="1"/>
      <c r="R76" s="1"/>
      <c r="S76" s="1"/>
    </row>
    <row r="77" spans="2:19">
      <c r="B77" s="1"/>
      <c r="C77" s="1"/>
      <c r="D77" s="1">
        <v>1</v>
      </c>
      <c r="E77" s="1" t="s">
        <v>377</v>
      </c>
      <c r="F77" s="1"/>
      <c r="G77" s="1"/>
      <c r="H77" s="1"/>
      <c r="I77" s="1"/>
      <c r="J77" s="1"/>
      <c r="K77" s="1"/>
      <c r="L77" s="1"/>
      <c r="M77" s="1"/>
      <c r="N77" s="1"/>
      <c r="O77" s="1"/>
      <c r="P77" s="1"/>
      <c r="Q77" s="1"/>
      <c r="R77" s="1"/>
      <c r="S77" s="1"/>
    </row>
    <row r="78" spans="2:19">
      <c r="B78" s="1"/>
      <c r="C78" s="1"/>
      <c r="D78" s="1"/>
      <c r="E78" s="1"/>
      <c r="F78" s="1"/>
      <c r="G78" s="1"/>
      <c r="H78" s="1"/>
      <c r="I78" s="1"/>
      <c r="J78" s="1"/>
      <c r="K78" s="1"/>
      <c r="L78" s="1"/>
      <c r="M78" s="1"/>
      <c r="N78" s="1"/>
      <c r="O78" s="1"/>
      <c r="P78" s="1"/>
      <c r="Q78" s="1"/>
      <c r="R78" s="1"/>
      <c r="S78" s="1"/>
    </row>
    <row r="79" spans="2:19">
      <c r="B79" s="1"/>
      <c r="C79" s="1">
        <v>4</v>
      </c>
      <c r="D79" s="1" t="s">
        <v>378</v>
      </c>
      <c r="E79" s="1"/>
      <c r="F79" s="1"/>
      <c r="G79" s="1"/>
      <c r="H79" s="1"/>
      <c r="I79" s="1"/>
      <c r="J79" s="1"/>
      <c r="K79" s="1"/>
      <c r="L79" s="1"/>
      <c r="M79" s="1"/>
      <c r="N79" s="1"/>
      <c r="O79" s="1"/>
      <c r="P79" s="1"/>
      <c r="Q79" s="1"/>
      <c r="R79" s="1"/>
      <c r="S79" s="1"/>
    </row>
    <row r="80" spans="2:19">
      <c r="B80" s="1"/>
      <c r="C80" s="1"/>
      <c r="D80" s="1">
        <v>1</v>
      </c>
      <c r="E80" s="1" t="s">
        <v>379</v>
      </c>
      <c r="F80" s="1"/>
      <c r="G80" s="1"/>
      <c r="H80" s="1"/>
      <c r="I80" s="1"/>
      <c r="J80" s="1"/>
      <c r="K80" s="1"/>
      <c r="L80" s="1"/>
      <c r="M80" s="1"/>
      <c r="N80" s="1"/>
      <c r="O80" s="1"/>
      <c r="P80" s="1"/>
      <c r="Q80" s="1"/>
      <c r="R80" s="1"/>
      <c r="S80" s="1"/>
    </row>
    <row r="81" spans="2:19">
      <c r="B81" s="1"/>
      <c r="C81" s="1"/>
      <c r="D81" s="1">
        <v>2</v>
      </c>
      <c r="E81" s="1" t="s">
        <v>380</v>
      </c>
      <c r="F81" s="1"/>
      <c r="G81" s="1"/>
      <c r="H81" s="1"/>
      <c r="I81" s="1"/>
      <c r="J81" s="1"/>
      <c r="K81" s="1"/>
      <c r="L81" s="1"/>
      <c r="M81" s="1"/>
      <c r="N81" s="1"/>
      <c r="O81" s="1"/>
      <c r="P81" s="1"/>
      <c r="Q81" s="1"/>
      <c r="R81" s="1"/>
      <c r="S81" s="1"/>
    </row>
    <row r="82" spans="2:19">
      <c r="B82" s="1"/>
      <c r="C82" s="1"/>
      <c r="D82" s="1">
        <v>3</v>
      </c>
      <c r="E82" s="1" t="s">
        <v>381</v>
      </c>
      <c r="F82" s="1"/>
      <c r="G82" s="1"/>
      <c r="H82" s="1"/>
      <c r="I82" s="1"/>
      <c r="J82" s="1"/>
      <c r="K82" s="1"/>
      <c r="L82" s="1"/>
      <c r="M82" s="1"/>
      <c r="N82" s="1"/>
      <c r="O82" s="1"/>
      <c r="P82" s="1"/>
      <c r="Q82" s="1"/>
      <c r="R82" s="1"/>
      <c r="S82" s="1"/>
    </row>
    <row r="83" spans="2:19">
      <c r="B83" s="1"/>
      <c r="C83" s="1"/>
      <c r="D83" s="1"/>
      <c r="E83" s="1"/>
      <c r="F83" s="1"/>
      <c r="G83" s="1"/>
      <c r="H83" s="1"/>
      <c r="I83" s="1"/>
      <c r="J83" s="1"/>
      <c r="K83" s="1"/>
      <c r="L83" s="1"/>
      <c r="M83" s="1"/>
      <c r="N83" s="1"/>
      <c r="O83" s="1"/>
      <c r="P83" s="1"/>
      <c r="Q83" s="1"/>
      <c r="R83" s="1"/>
      <c r="S83" s="1"/>
    </row>
    <row r="84" spans="2:19">
      <c r="B84" s="1"/>
      <c r="C84" s="1"/>
      <c r="D84" s="1"/>
      <c r="E84" s="1"/>
      <c r="F84" s="1"/>
      <c r="G84" s="1"/>
      <c r="H84" s="1"/>
      <c r="I84" s="1"/>
      <c r="J84" s="1"/>
      <c r="K84" s="1"/>
      <c r="L84" s="1"/>
      <c r="M84" s="1"/>
      <c r="N84" s="1"/>
      <c r="O84" s="1"/>
      <c r="P84" s="1"/>
      <c r="Q84" s="1"/>
      <c r="R84" s="1"/>
      <c r="S84" s="1"/>
    </row>
    <row r="90" spans="3:4">
      <c r="C90" t="s">
        <v>382</v>
      </c>
      <c r="D90" t="s">
        <v>383</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IOS</vt:lpstr>
      <vt:lpstr>女性玩家</vt:lpstr>
      <vt:lpstr>游戏想法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March.     </cp:lastModifiedBy>
  <dcterms:created xsi:type="dcterms:W3CDTF">2019-06-12T07:03:00Z</dcterms:created>
  <dcterms:modified xsi:type="dcterms:W3CDTF">2019-06-13T09:59:09Z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2052-10.8.0.6423</vt:lpwstr>
  </property>
</Properties>
</file>