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CALCIDRATA CURVA MASSETTO\"/>
    </mc:Choice>
  </mc:AlternateContent>
  <bookViews>
    <workbookView xWindow="0" yWindow="0" windowWidth="18225" windowHeight="7725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0" i="1" s="1"/>
  <c r="F2" i="1" s="1"/>
  <c r="E4" i="1" l="1"/>
  <c r="E8" i="1"/>
  <c r="E12" i="1"/>
  <c r="E16" i="1"/>
  <c r="E5" i="1"/>
  <c r="E9" i="1"/>
  <c r="E13" i="1"/>
  <c r="E17" i="1"/>
  <c r="E10" i="1"/>
  <c r="E18" i="1"/>
  <c r="G2" i="1"/>
  <c r="F3" i="1"/>
  <c r="E6" i="1"/>
  <c r="E14" i="1"/>
  <c r="E3" i="1"/>
  <c r="E7" i="1"/>
  <c r="E11" i="1"/>
  <c r="E15" i="1"/>
  <c r="E19" i="1"/>
  <c r="E2" i="1"/>
  <c r="E20" i="1" s="1"/>
  <c r="G3" i="1" l="1"/>
  <c r="O42" i="1" s="1"/>
  <c r="F4" i="1"/>
  <c r="O43" i="1"/>
  <c r="C31" i="1"/>
  <c r="G4" i="1" l="1"/>
  <c r="O41" i="1" s="1"/>
  <c r="F5" i="1"/>
  <c r="G5" i="1" l="1"/>
  <c r="O40" i="1" s="1"/>
  <c r="F6" i="1"/>
  <c r="G6" i="1" l="1"/>
  <c r="O39" i="1" s="1"/>
  <c r="F7" i="1"/>
  <c r="G7" i="1" l="1"/>
  <c r="F8" i="1"/>
  <c r="G8" i="1" l="1"/>
  <c r="F9" i="1"/>
  <c r="O38" i="1"/>
  <c r="C30" i="1"/>
  <c r="G9" i="1" l="1"/>
  <c r="O36" i="1" s="1"/>
  <c r="F10" i="1"/>
  <c r="C29" i="1"/>
  <c r="O37" i="1"/>
  <c r="G10" i="1" l="1"/>
  <c r="F11" i="1"/>
  <c r="G11" i="1" l="1"/>
  <c r="F12" i="1"/>
  <c r="O35" i="1"/>
  <c r="C28" i="1"/>
  <c r="G12" i="1" l="1"/>
  <c r="F13" i="1"/>
  <c r="O34" i="1"/>
  <c r="C27" i="1"/>
  <c r="G13" i="1" l="1"/>
  <c r="O32" i="1" s="1"/>
  <c r="F14" i="1"/>
  <c r="O33" i="1"/>
  <c r="C26" i="1"/>
  <c r="G14" i="1" l="1"/>
  <c r="O31" i="1" s="1"/>
  <c r="F15" i="1"/>
  <c r="G15" i="1" l="1"/>
  <c r="O30" i="1" s="1"/>
  <c r="F16" i="1"/>
  <c r="G16" i="1" l="1"/>
  <c r="O29" i="1" s="1"/>
  <c r="F17" i="1"/>
  <c r="G17" i="1" l="1"/>
  <c r="O28" i="1" s="1"/>
  <c r="F18" i="1"/>
  <c r="G18" i="1" l="1"/>
  <c r="O27" i="1" s="1"/>
  <c r="F19" i="1"/>
  <c r="G19" i="1" s="1"/>
</calcChain>
</file>

<file path=xl/sharedStrings.xml><?xml version="1.0" encoding="utf-8"?>
<sst xmlns="http://schemas.openxmlformats.org/spreadsheetml/2006/main" count="11" uniqueCount="11">
  <si>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</si>
  <si>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</si>
  <si>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</si>
  <si>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</si>
  <si>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</si>
  <si>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</si>
  <si>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</si>
  <si>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</si>
  <si>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 xml:space="preserve">   </t>
  </si>
  <si>
    <t>campione (g)</t>
  </si>
  <si>
    <t>Curva Granulometrica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</si>
</sst>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€-410]&quot; &quot;#,##0.00;[Red]&quot;-&quot;[$€-410]&quot; &quot;#,##0.00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CC"/>
      <name val="Arial"/>
      <family val="2"/>
    </font>
    <font>
      <sz val="11"/>
      <color rgb="FF0000FF"/>
      <name val="Arial"/>
      <family val="2"/>
    </font>
    <font>
      <sz val="11"/>
      <color rgb="FF990000"/>
      <name val="Arial"/>
      <family val="2"/>
    </font>
    <font>
      <b/>
      <sz val="11"/>
      <color rgb="FF99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5.388451648094756E-2"/>
          <c:y val="8.3333333333333343E-2"/>
          <c:w val="0.78866972735222551"/>
          <c:h val="0.84925925925925927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Foglio1!$N$26:$N$43</c:f>
              <c:numCache>
                <c:formatCode>General</c:formatCode>
                <c:ptCount val="18"/>
                <c:pt idx="0">
                  <c:v>0</c:v>
                </c:pt>
                <c:pt idx="1">
                  <c:v>63</c:v>
                </c:pt>
                <c:pt idx="2">
                  <c:v>80</c:v>
                </c:pt>
                <c:pt idx="3">
                  <c:v>125</c:v>
                </c:pt>
                <c:pt idx="4">
                  <c:v>212</c:v>
                </c:pt>
                <c:pt idx="5">
                  <c:v>300</c:v>
                </c:pt>
                <c:pt idx="6">
                  <c:v>355</c:v>
                </c:pt>
                <c:pt idx="7">
                  <c:v>500</c:v>
                </c:pt>
                <c:pt idx="8">
                  <c:v>600</c:v>
                </c:pt>
                <c:pt idx="9">
                  <c:v>710</c:v>
                </c:pt>
                <c:pt idx="10">
                  <c:v>850</c:v>
                </c:pt>
                <c:pt idx="11">
                  <c:v>1000</c:v>
                </c:pt>
                <c:pt idx="12">
                  <c:v>1250</c:v>
                </c:pt>
                <c:pt idx="13">
                  <c:v>1400</c:v>
                </c:pt>
                <c:pt idx="14">
                  <c:v>1600</c:v>
                </c:pt>
                <c:pt idx="15">
                  <c:v>2000</c:v>
                </c:pt>
                <c:pt idx="16">
                  <c:v>2360</c:v>
                </c:pt>
                <c:pt idx="17">
                  <c:v>3350</c:v>
                </c:pt>
              </c:numCache>
            </c:numRef>
          </c:xVal>
          <c:yVal>
            <c:numRef>
              <c:f>Foglio1!$O$26:$O$43</c:f>
              <c:numCache>
                <c:formatCode>General</c:formatCode>
                <c:ptCount val="18"/>
                <c:pt idx="0">
                  <c:v>0</c:v>
                </c:pt>
                <c:pt idx="1">
                  <c:v>5.4844299389310365</c:v>
                </c:pt>
                <c:pt idx="2">
                  <c:v>7.3249104153698577</c:v>
                </c:pt>
                <c:pt idx="3">
                  <c:v>9.4278360054507786</c:v>
                </c:pt>
                <c:pt idx="4">
                  <c:v>14.266247203108961</c:v>
                </c:pt>
                <c:pt idx="5">
                  <c:v>19.064282229437588</c:v>
                </c:pt>
                <c:pt idx="6">
                  <c:v>21.893978903450474</c:v>
                </c:pt>
                <c:pt idx="7">
                  <c:v>29.232348042596858</c:v>
                </c:pt>
                <c:pt idx="8">
                  <c:v>33.941219023906058</c:v>
                </c:pt>
                <c:pt idx="9">
                  <c:v>39.551824498241949</c:v>
                </c:pt>
                <c:pt idx="10">
                  <c:v>44.368365269763288</c:v>
                </c:pt>
                <c:pt idx="11">
                  <c:v>50.942951834592279</c:v>
                </c:pt>
                <c:pt idx="12">
                  <c:v>65.074611799936065</c:v>
                </c:pt>
                <c:pt idx="13">
                  <c:v>73.166669470567442</c:v>
                </c:pt>
                <c:pt idx="14">
                  <c:v>81.470702040678987</c:v>
                </c:pt>
                <c:pt idx="15">
                  <c:v>91.909624669840667</c:v>
                </c:pt>
                <c:pt idx="16">
                  <c:v>95.79078413889404</c:v>
                </c:pt>
                <c:pt idx="17">
                  <c:v>99.643343819922265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01536"/>
        <c:axId val="381603104"/>
      </c:scatterChart>
      <c:valAx>
        <c:axId val="38160310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81601536"/>
        <c:crossesAt val="0"/>
        <c:crossBetween val="midCat"/>
      </c:valAx>
      <c:valAx>
        <c:axId val="381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816031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797040</xdr:colOff>
      <xdr:row>23</xdr:row>
      <xdr:rowOff>43560</xdr:rowOff>
    </xdr:from>
    <xdr:ext cx="9239400" cy="291564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G7" sqref="G7"/>
    </sheetView>
  </sheetViews>
  <sheetFormatPr defaultRowHeight="14.25" x14ac:dyDescent="0.2"/>
  <cols>
    <col min="1" max="2" width="10.75" customWidth="1"/>
    <col min="3" max="3" width="10.75" style="1" customWidth="1"/>
    <col min="4" max="4" width="15.5" customWidth="1"/>
    <col min="5" max="5" width="9" customWidth="1"/>
    <col min="6" max="1024" width="10.75" customWidth="1"/>
  </cols>
  <sheetData>
    <row r="1" spans="1:9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s="2" customFormat="1" x14ac:dyDescent="0.2">
      <c r="A2" s="2">
        <v>3350</v>
      </c>
      <c r="B2" s="2">
        <v>3.9</v>
      </c>
      <c r="C2" s="3">
        <v>2.84</v>
      </c>
      <c r="D2" s="2">
        <f t="shared" ref="D2:D19" si="0">B2-C2</f>
        <v>1.06</v>
      </c>
      <c r="E2" s="4">
        <f t="shared" ref="E2:E19" si="1">(D2/$D$20)*100</f>
        <v>0.35665618007772415</v>
      </c>
      <c r="F2" s="2">
        <f>D20-D2</f>
        <v>296.14499999999998</v>
      </c>
      <c r="G2" s="5">
        <f t="shared" ref="G2:G19" si="2">(F2/$D$20)*100</f>
        <v>99.643343819922265</v>
      </c>
      <c r="I2"/>
    </row>
    <row r="3" spans="1:9" s="2" customFormat="1" x14ac:dyDescent="0.2">
      <c r="A3" s="2">
        <v>2360</v>
      </c>
      <c r="B3" s="2">
        <v>14.3</v>
      </c>
      <c r="C3" s="3">
        <v>2.85</v>
      </c>
      <c r="D3" s="2">
        <f t="shared" si="0"/>
        <v>11.450000000000001</v>
      </c>
      <c r="E3" s="4">
        <f t="shared" si="1"/>
        <v>3.852559681028247</v>
      </c>
      <c r="F3" s="2">
        <f t="shared" ref="F3:F19" si="3">F2-D3</f>
        <v>284.69499999999999</v>
      </c>
      <c r="G3" s="5">
        <f t="shared" si="2"/>
        <v>95.79078413889404</v>
      </c>
      <c r="I3"/>
    </row>
    <row r="4" spans="1:9" s="2" customFormat="1" x14ac:dyDescent="0.2">
      <c r="A4" s="2">
        <v>2000</v>
      </c>
      <c r="B4" s="2">
        <v>14.3</v>
      </c>
      <c r="C4" s="3">
        <v>2.7650000000000001</v>
      </c>
      <c r="D4" s="2">
        <f t="shared" si="0"/>
        <v>11.535</v>
      </c>
      <c r="E4" s="4">
        <f t="shared" si="1"/>
        <v>3.8811594690533475</v>
      </c>
      <c r="F4" s="2">
        <f t="shared" si="3"/>
        <v>273.15999999999997</v>
      </c>
      <c r="G4" s="5">
        <f t="shared" si="2"/>
        <v>91.909624669840667</v>
      </c>
      <c r="I4"/>
    </row>
    <row r="5" spans="1:9" s="2" customFormat="1" x14ac:dyDescent="0.2">
      <c r="A5" s="2">
        <v>1600</v>
      </c>
      <c r="B5" s="2">
        <v>33.799999999999997</v>
      </c>
      <c r="C5" s="3">
        <v>2.7749999999999999</v>
      </c>
      <c r="D5" s="2">
        <f t="shared" si="0"/>
        <v>31.024999999999999</v>
      </c>
      <c r="E5" s="4">
        <f t="shared" si="1"/>
        <v>10.43892262916169</v>
      </c>
      <c r="F5" s="2">
        <f t="shared" si="3"/>
        <v>242.13499999999996</v>
      </c>
      <c r="G5" s="5">
        <f t="shared" si="2"/>
        <v>81.470702040678987</v>
      </c>
      <c r="I5"/>
    </row>
    <row r="6" spans="1:9" x14ac:dyDescent="0.2">
      <c r="A6">
        <v>1400</v>
      </c>
      <c r="B6">
        <v>27.5</v>
      </c>
      <c r="C6" s="1">
        <v>2.82</v>
      </c>
      <c r="D6" s="2">
        <f t="shared" si="0"/>
        <v>24.68</v>
      </c>
      <c r="E6" s="6">
        <f t="shared" si="1"/>
        <v>8.3040325701115396</v>
      </c>
      <c r="F6" s="2">
        <f t="shared" si="3"/>
        <v>217.45499999999996</v>
      </c>
      <c r="G6" s="5">
        <f t="shared" si="2"/>
        <v>73.166669470567442</v>
      </c>
    </row>
    <row r="7" spans="1:9" s="7" customFormat="1" x14ac:dyDescent="0.2">
      <c r="A7" s="7">
        <v>1250</v>
      </c>
      <c r="B7" s="7">
        <v>26.9</v>
      </c>
      <c r="C7" s="8">
        <v>2.85</v>
      </c>
      <c r="D7" s="7">
        <f t="shared" si="0"/>
        <v>24.049999999999997</v>
      </c>
      <c r="E7" s="9">
        <f t="shared" si="1"/>
        <v>8.092057670631382</v>
      </c>
      <c r="F7" s="2">
        <f t="shared" si="3"/>
        <v>193.40499999999997</v>
      </c>
      <c r="G7" s="5">
        <f t="shared" si="2"/>
        <v>65.074611799936065</v>
      </c>
      <c r="I7"/>
    </row>
    <row r="8" spans="1:9" x14ac:dyDescent="0.2">
      <c r="A8">
        <v>1000</v>
      </c>
      <c r="B8">
        <v>44.8</v>
      </c>
      <c r="C8" s="1">
        <v>2.8</v>
      </c>
      <c r="D8">
        <f t="shared" si="0"/>
        <v>42</v>
      </c>
      <c r="E8" s="6">
        <f t="shared" si="1"/>
        <v>14.131659965343788</v>
      </c>
      <c r="F8" s="2">
        <f t="shared" si="3"/>
        <v>151.40499999999997</v>
      </c>
      <c r="G8" s="5">
        <f t="shared" si="2"/>
        <v>50.942951834592279</v>
      </c>
    </row>
    <row r="9" spans="1:9" s="7" customFormat="1" x14ac:dyDescent="0.2">
      <c r="A9" s="7">
        <v>850</v>
      </c>
      <c r="B9" s="7">
        <v>22.4</v>
      </c>
      <c r="C9" s="8">
        <v>2.86</v>
      </c>
      <c r="D9" s="7">
        <f t="shared" si="0"/>
        <v>19.54</v>
      </c>
      <c r="E9" s="9">
        <f t="shared" si="1"/>
        <v>6.5745865648289907</v>
      </c>
      <c r="F9" s="2">
        <f t="shared" si="3"/>
        <v>131.86499999999998</v>
      </c>
      <c r="G9" s="5">
        <f t="shared" si="2"/>
        <v>44.368365269763288</v>
      </c>
      <c r="I9"/>
    </row>
    <row r="10" spans="1:9" x14ac:dyDescent="0.2">
      <c r="A10">
        <v>710</v>
      </c>
      <c r="B10">
        <v>17.100000000000001</v>
      </c>
      <c r="C10" s="1">
        <v>2.7850000000000001</v>
      </c>
      <c r="D10">
        <f t="shared" si="0"/>
        <v>14.315000000000001</v>
      </c>
      <c r="E10" s="6">
        <f t="shared" si="1"/>
        <v>4.8165407715213409</v>
      </c>
      <c r="F10" s="2">
        <f t="shared" si="3"/>
        <v>117.54999999999998</v>
      </c>
      <c r="G10" s="5">
        <f t="shared" si="2"/>
        <v>39.551824498241949</v>
      </c>
    </row>
    <row r="11" spans="1:9" s="7" customFormat="1" x14ac:dyDescent="0.2">
      <c r="A11" s="7">
        <v>600</v>
      </c>
      <c r="B11" s="7">
        <v>19.399999999999999</v>
      </c>
      <c r="C11" s="8">
        <v>2.7250000000000001</v>
      </c>
      <c r="D11" s="7">
        <f t="shared" si="0"/>
        <v>16.674999999999997</v>
      </c>
      <c r="E11" s="9">
        <f t="shared" si="1"/>
        <v>5.6106054743358955</v>
      </c>
      <c r="F11" s="2">
        <f t="shared" si="3"/>
        <v>100.87499999999999</v>
      </c>
      <c r="G11" s="5">
        <f t="shared" si="2"/>
        <v>33.941219023906058</v>
      </c>
      <c r="I11"/>
    </row>
    <row r="12" spans="1:9" x14ac:dyDescent="0.2">
      <c r="A12">
        <v>500</v>
      </c>
      <c r="B12">
        <v>16.899999999999999</v>
      </c>
      <c r="C12" s="1">
        <v>2.9049999999999998</v>
      </c>
      <c r="D12">
        <f t="shared" si="0"/>
        <v>13.994999999999999</v>
      </c>
      <c r="E12" s="6">
        <f t="shared" si="1"/>
        <v>4.7088709813091976</v>
      </c>
      <c r="F12" s="2">
        <f t="shared" si="3"/>
        <v>86.879999999999981</v>
      </c>
      <c r="G12" s="5">
        <f t="shared" si="2"/>
        <v>29.232348042596858</v>
      </c>
    </row>
    <row r="13" spans="1:9" x14ac:dyDescent="0.2">
      <c r="A13">
        <v>355</v>
      </c>
      <c r="B13">
        <v>24.6</v>
      </c>
      <c r="C13" s="10">
        <v>2.79</v>
      </c>
      <c r="D13">
        <f t="shared" si="0"/>
        <v>21.810000000000002</v>
      </c>
      <c r="E13" s="6">
        <f t="shared" si="1"/>
        <v>7.3383691391463817</v>
      </c>
      <c r="F13" s="2">
        <f t="shared" si="3"/>
        <v>65.069999999999979</v>
      </c>
      <c r="G13" s="5">
        <f t="shared" si="2"/>
        <v>21.893978903450474</v>
      </c>
    </row>
    <row r="14" spans="1:9" x14ac:dyDescent="0.2">
      <c r="A14">
        <v>300</v>
      </c>
      <c r="B14">
        <v>11.1</v>
      </c>
      <c r="C14" s="10">
        <v>2.69</v>
      </c>
      <c r="D14">
        <f t="shared" si="0"/>
        <v>8.41</v>
      </c>
      <c r="E14" s="6">
        <f t="shared" si="1"/>
        <v>2.8296966740128866</v>
      </c>
      <c r="F14" s="2">
        <f t="shared" si="3"/>
        <v>56.659999999999982</v>
      </c>
      <c r="G14" s="5">
        <f t="shared" si="2"/>
        <v>19.064282229437588</v>
      </c>
    </row>
    <row r="15" spans="1:9" x14ac:dyDescent="0.2">
      <c r="A15">
        <v>212</v>
      </c>
      <c r="B15">
        <v>16.899999999999999</v>
      </c>
      <c r="C15" s="10">
        <v>2.64</v>
      </c>
      <c r="D15">
        <f t="shared" si="0"/>
        <v>14.259999999999998</v>
      </c>
      <c r="E15" s="6">
        <f t="shared" si="1"/>
        <v>4.7980350263286278</v>
      </c>
      <c r="F15" s="2">
        <f t="shared" si="3"/>
        <v>42.399999999999984</v>
      </c>
      <c r="G15" s="5">
        <f t="shared" si="2"/>
        <v>14.266247203108961</v>
      </c>
    </row>
    <row r="16" spans="1:9" ht="15" x14ac:dyDescent="0.25">
      <c r="A16">
        <v>125</v>
      </c>
      <c r="B16">
        <v>17.2</v>
      </c>
      <c r="C16" s="11">
        <v>2.82</v>
      </c>
      <c r="D16">
        <f t="shared" si="0"/>
        <v>14.379999999999999</v>
      </c>
      <c r="E16" s="6">
        <f t="shared" si="1"/>
        <v>4.8384111976581821</v>
      </c>
      <c r="F16" s="2">
        <f t="shared" si="3"/>
        <v>28.019999999999985</v>
      </c>
      <c r="G16" s="5">
        <f t="shared" si="2"/>
        <v>9.4278360054507786</v>
      </c>
    </row>
    <row r="17" spans="1:15" x14ac:dyDescent="0.2">
      <c r="A17">
        <v>80</v>
      </c>
      <c r="B17">
        <v>9</v>
      </c>
      <c r="C17" s="10">
        <v>2.75</v>
      </c>
      <c r="D17">
        <f t="shared" si="0"/>
        <v>6.25</v>
      </c>
      <c r="E17" s="6">
        <f t="shared" si="1"/>
        <v>2.1029255900809205</v>
      </c>
      <c r="F17" s="2">
        <f t="shared" si="3"/>
        <v>21.769999999999985</v>
      </c>
      <c r="G17" s="5">
        <f t="shared" si="2"/>
        <v>7.3249104153698577</v>
      </c>
    </row>
    <row r="18" spans="1:15" x14ac:dyDescent="0.2">
      <c r="A18">
        <v>63</v>
      </c>
      <c r="B18">
        <v>8.1999999999999993</v>
      </c>
      <c r="C18" s="10">
        <v>2.73</v>
      </c>
      <c r="D18">
        <f t="shared" si="0"/>
        <v>5.4699999999999989</v>
      </c>
      <c r="E18" s="6">
        <f t="shared" si="1"/>
        <v>1.8404804764388212</v>
      </c>
      <c r="F18" s="2">
        <f t="shared" si="3"/>
        <v>16.299999999999986</v>
      </c>
      <c r="G18" s="5">
        <f t="shared" si="2"/>
        <v>5.4844299389310365</v>
      </c>
    </row>
    <row r="19" spans="1:15" s="7" customFormat="1" x14ac:dyDescent="0.2">
      <c r="A19" s="7" t="s">
        <v>7</v>
      </c>
      <c r="B19" s="7">
        <v>18.8</v>
      </c>
      <c r="C19" s="8">
        <v>2.5</v>
      </c>
      <c r="D19" s="7">
        <f t="shared" si="0"/>
        <v>16.3</v>
      </c>
      <c r="E19" s="9">
        <f t="shared" si="1"/>
        <v>5.4844299389310418</v>
      </c>
      <c r="F19" s="2">
        <f t="shared" si="3"/>
        <v>0</v>
      </c>
      <c r="G19" s="5">
        <f t="shared" si="2"/>
        <v>0</v>
      </c>
      <c r="I19" t="s">
        <v>8</v>
      </c>
    </row>
    <row r="20" spans="1:15" x14ac:dyDescent="0.2">
      <c r="D20">
        <f>SUM(D2:D19)</f>
        <v>297.20499999999998</v>
      </c>
      <c r="E20">
        <f>SUM(E2:E19)</f>
        <v>100</v>
      </c>
    </row>
    <row r="22" spans="1:15" x14ac:dyDescent="0.2">
      <c r="A22" t="s">
        <v>9</v>
      </c>
      <c r="E22" t="s">
        <v>10</v>
      </c>
    </row>
    <row r="23" spans="1:15" x14ac:dyDescent="0.2">
      <c r="A23">
        <v>300</v>
      </c>
    </row>
    <row r="26" spans="1:15" x14ac:dyDescent="0.2">
      <c r="A26">
        <v>500</v>
      </c>
      <c r="C26" s="1">
        <f>G12</f>
        <v>29.232348042596858</v>
      </c>
      <c r="N26">
        <v>0</v>
      </c>
      <c r="O26">
        <v>0</v>
      </c>
    </row>
    <row r="27" spans="1:15" x14ac:dyDescent="0.2">
      <c r="A27">
        <v>600</v>
      </c>
      <c r="C27" s="1">
        <f>G11</f>
        <v>33.941219023906058</v>
      </c>
      <c r="N27">
        <v>63</v>
      </c>
      <c r="O27">
        <f>G18</f>
        <v>5.4844299389310365</v>
      </c>
    </row>
    <row r="28" spans="1:15" x14ac:dyDescent="0.2">
      <c r="A28">
        <v>710</v>
      </c>
      <c r="C28" s="1">
        <f>G10</f>
        <v>39.551824498241949</v>
      </c>
      <c r="N28">
        <v>80</v>
      </c>
      <c r="O28">
        <f>G17</f>
        <v>7.3249104153698577</v>
      </c>
    </row>
    <row r="29" spans="1:15" x14ac:dyDescent="0.2">
      <c r="A29">
        <v>1000</v>
      </c>
      <c r="C29" s="1">
        <f>G8</f>
        <v>50.942951834592279</v>
      </c>
      <c r="N29">
        <v>125</v>
      </c>
      <c r="O29">
        <f>G16</f>
        <v>9.4278360054507786</v>
      </c>
    </row>
    <row r="30" spans="1:15" x14ac:dyDescent="0.2">
      <c r="A30">
        <v>1250</v>
      </c>
      <c r="C30" s="1">
        <f>G7</f>
        <v>65.074611799936065</v>
      </c>
      <c r="N30">
        <v>212</v>
      </c>
      <c r="O30">
        <f>G15</f>
        <v>14.266247203108961</v>
      </c>
    </row>
    <row r="31" spans="1:15" x14ac:dyDescent="0.2">
      <c r="A31">
        <v>1600</v>
      </c>
      <c r="C31" s="1">
        <f>G2</f>
        <v>99.643343819922265</v>
      </c>
      <c r="N31">
        <v>300</v>
      </c>
      <c r="O31">
        <f>G14</f>
        <v>19.064282229437588</v>
      </c>
    </row>
    <row r="32" spans="1:15" x14ac:dyDescent="0.2">
      <c r="N32">
        <v>355</v>
      </c>
      <c r="O32">
        <f>G13</f>
        <v>21.893978903450474</v>
      </c>
    </row>
    <row r="33" spans="14:15" x14ac:dyDescent="0.2">
      <c r="N33">
        <v>500</v>
      </c>
      <c r="O33">
        <f>G12</f>
        <v>29.232348042596858</v>
      </c>
    </row>
    <row r="34" spans="14:15" x14ac:dyDescent="0.2">
      <c r="N34">
        <v>600</v>
      </c>
      <c r="O34">
        <f>G11</f>
        <v>33.941219023906058</v>
      </c>
    </row>
    <row r="35" spans="14:15" x14ac:dyDescent="0.2">
      <c r="N35">
        <v>710</v>
      </c>
      <c r="O35">
        <f>G10</f>
        <v>39.551824498241949</v>
      </c>
    </row>
    <row r="36" spans="14:15" x14ac:dyDescent="0.2">
      <c r="N36">
        <v>850</v>
      </c>
      <c r="O36">
        <f>G9</f>
        <v>44.368365269763288</v>
      </c>
    </row>
    <row r="37" spans="14:15" x14ac:dyDescent="0.2">
      <c r="N37">
        <v>1000</v>
      </c>
      <c r="O37">
        <f>G8</f>
        <v>50.942951834592279</v>
      </c>
    </row>
    <row r="38" spans="14:15" x14ac:dyDescent="0.2">
      <c r="N38">
        <v>1250</v>
      </c>
      <c r="O38">
        <f>G7</f>
        <v>65.074611799936065</v>
      </c>
    </row>
    <row r="39" spans="14:15" x14ac:dyDescent="0.2">
      <c r="N39">
        <v>1400</v>
      </c>
      <c r="O39">
        <f>G6</f>
        <v>73.166669470567442</v>
      </c>
    </row>
    <row r="40" spans="14:15" x14ac:dyDescent="0.2">
      <c r="N40">
        <v>1600</v>
      </c>
      <c r="O40">
        <f>G5</f>
        <v>81.470702040678987</v>
      </c>
    </row>
    <row r="41" spans="14:15" x14ac:dyDescent="0.2">
      <c r="N41">
        <v>2000</v>
      </c>
      <c r="O41">
        <f>G4</f>
        <v>91.909624669840667</v>
      </c>
    </row>
    <row r="42" spans="14:15" x14ac:dyDescent="0.2">
      <c r="N42">
        <v>2360</v>
      </c>
      <c r="O42">
        <f>G3</f>
        <v>95.79078413889404</v>
      </c>
    </row>
    <row r="43" spans="14:15" x14ac:dyDescent="0.2">
      <c r="N43">
        <v>3350</v>
      </c>
      <c r="O43">
        <f>G2</f>
        <v>99.643343819922265</v>
      </c>
    </row>
  </sheetData>
  <sortState ref="C25:C33">
    <sortCondition ref="C25:C33"/>
  </sortState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28</cp:revision>
  <dcterms:created xsi:type="dcterms:W3CDTF">2014-03-04T08:54:47Z</dcterms:created>
  <dcterms:modified xsi:type="dcterms:W3CDTF">2015-04-16T14:51:04Z</dcterms:modified>
</cp:coreProperties>
</file>