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\Desktop\CURVE GRAN\Studenti ITT Chiaravalle\Sabbia Vagliata 0-4 Naturale BELLASIO EUGENIO\"/>
    </mc:Choice>
  </mc:AlternateContent>
  <bookViews>
    <workbookView xWindow="0" yWindow="0" windowWidth="28800" windowHeight="11610" activeTab="1"/>
  </bookViews>
  <sheets>
    <sheet name="Foglio1" sheetId="1" r:id="rId1"/>
    <sheet name="Sabbia vagliata 0-4 natura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G10" i="1"/>
  <c r="G9" i="1"/>
  <c r="G8" i="1"/>
  <c r="G7" i="1"/>
  <c r="G6" i="1"/>
  <c r="G5" i="1"/>
  <c r="G4" i="1"/>
  <c r="G3" i="1"/>
  <c r="G2" i="1"/>
  <c r="F10" i="1"/>
  <c r="F9" i="1"/>
  <c r="F8" i="1"/>
  <c r="F7" i="1"/>
  <c r="F6" i="1"/>
  <c r="F5" i="1"/>
  <c r="F4" i="1"/>
  <c r="F3" i="1"/>
  <c r="F2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<sst xmlns="http://schemas.openxmlformats.org/spreadsheetml/2006/main" count="11" uniqueCount="10">
  <si>
    <t>Trattenuto(g)</t>
  </si>
  <si>
    <t>Tara(g)</t>
  </si>
  <si>
    <t>Trattenuto Netto(g)</t>
  </si>
  <si>
    <t>Trattenuto%</t>
  </si>
  <si>
    <t xml:space="preserve"> Passante(g)</t>
  </si>
  <si>
    <t>Passante %</t>
  </si>
  <si>
    <t>F</t>
  </si>
  <si>
    <t>TOTALE</t>
  </si>
  <si>
    <r>
      <t>Diametro(</t>
    </r>
    <r>
      <rPr>
        <b/>
        <sz val="11"/>
        <color rgb="FFFF0000"/>
        <rFont val="Calibri"/>
        <family val="2"/>
      </rPr>
      <t>µm)</t>
    </r>
  </si>
  <si>
    <t>Diametro(µm)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</si>
</sst>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SABBIA</a:t>
            </a:r>
            <a:r>
              <a:rPr lang="it-IT" baseline="0"/>
              <a:t> VAGLIATA 0-4 NATURALE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Foglio1!$A$2:$A$9</c:f>
              <c:numCache>
                <c:formatCode>General</c:formatCode>
                <c:ptCount val="8"/>
                <c:pt idx="0">
                  <c:v>2360</c:v>
                </c:pt>
                <c:pt idx="1">
                  <c:v>2000</c:v>
                </c:pt>
                <c:pt idx="2">
                  <c:v>1700</c:v>
                </c:pt>
                <c:pt idx="3">
                  <c:v>1600</c:v>
                </c:pt>
                <c:pt idx="4">
                  <c:v>1400</c:v>
                </c:pt>
                <c:pt idx="5">
                  <c:v>1250</c:v>
                </c:pt>
                <c:pt idx="6">
                  <c:v>1000</c:v>
                </c:pt>
                <c:pt idx="7">
                  <c:v>850</c:v>
                </c:pt>
              </c:numCache>
            </c:numRef>
          </c:xVal>
          <c:yVal>
            <c:numRef>
              <c:f>Foglio1!$G$2:$G$9</c:f>
              <c:numCache>
                <c:formatCode>General</c:formatCode>
                <c:ptCount val="8"/>
                <c:pt idx="0">
                  <c:v>85.597992588918387</c:v>
                </c:pt>
                <c:pt idx="1">
                  <c:v>79.898170571586959</c:v>
                </c:pt>
                <c:pt idx="2">
                  <c:v>74.392378840486671</c:v>
                </c:pt>
                <c:pt idx="3">
                  <c:v>71.883114988474887</c:v>
                </c:pt>
                <c:pt idx="4">
                  <c:v>67.629037434715357</c:v>
                </c:pt>
                <c:pt idx="5">
                  <c:v>63.208648207043424</c:v>
                </c:pt>
                <c:pt idx="6">
                  <c:v>54.588159775916893</c:v>
                </c:pt>
                <c:pt idx="7">
                  <c:v>47.369649578385307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9-44F0-BF11-7E0D16A6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63936"/>
        <c:axId val="397765904"/>
      </c:scatterChart>
      <c:valAx>
        <c:axId val="3977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5904"/>
        <c:crosses val="autoZero"/>
        <c:crossBetween val="midCat"/>
      </c:valAx>
      <c:valAx>
        <c:axId val="3977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SABBIA</a:t>
            </a:r>
            <a:r>
              <a:rPr lang="it-IT" baseline="0"/>
              <a:t> VAGLIATA 0-4 NATURALE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Foglio1!$A$2:$A$9</c:f>
              <c:numCache>
                <c:formatCode>General</c:formatCode>
                <c:ptCount val="8"/>
                <c:pt idx="0">
                  <c:v>2360</c:v>
                </c:pt>
                <c:pt idx="1">
                  <c:v>2000</c:v>
                </c:pt>
                <c:pt idx="2">
                  <c:v>1700</c:v>
                </c:pt>
                <c:pt idx="3">
                  <c:v>1600</c:v>
                </c:pt>
                <c:pt idx="4">
                  <c:v>1400</c:v>
                </c:pt>
                <c:pt idx="5">
                  <c:v>1250</c:v>
                </c:pt>
                <c:pt idx="6">
                  <c:v>1000</c:v>
                </c:pt>
                <c:pt idx="7">
                  <c:v>850</c:v>
                </c:pt>
              </c:numCache>
            </c:numRef>
          </c:xVal>
          <c:yVal>
            <c:numRef>
              <c:f>Foglio1!$G$2:$G$9</c:f>
              <c:numCache>
                <c:formatCode>General</c:formatCode>
                <c:ptCount val="8"/>
                <c:pt idx="0">
                  <c:v>85.597992588918387</c:v>
                </c:pt>
                <c:pt idx="1">
                  <c:v>79.898170571586959</c:v>
                </c:pt>
                <c:pt idx="2">
                  <c:v>74.392378840486671</c:v>
                </c:pt>
                <c:pt idx="3">
                  <c:v>71.883114988474887</c:v>
                </c:pt>
                <c:pt idx="4">
                  <c:v>67.629037434715357</c:v>
                </c:pt>
                <c:pt idx="5">
                  <c:v>63.208648207043424</c:v>
                </c:pt>
                <c:pt idx="6">
                  <c:v>54.588159775916893</c:v>
                </c:pt>
                <c:pt idx="7">
                  <c:v>47.369649578385307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4-4210-921D-ACA8350B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63936"/>
        <c:axId val="397765904"/>
      </c:scatterChart>
      <c:valAx>
        <c:axId val="3977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5904"/>
        <c:crosses val="autoZero"/>
        <c:crossBetween val="midCat"/>
      </c:valAx>
      <c:valAx>
        <c:axId val="3977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12</xdr:row>
      <xdr:rowOff>180975</xdr:rowOff>
    </xdr:from>
    <xdr:to>
      <xdr:col>7</xdr:col>
      <xdr:colOff>38099</xdr:colOff>
      <xdr:row>28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190499</xdr:rowOff>
    </xdr:from>
    <xdr:to>
      <xdr:col>7</xdr:col>
      <xdr:colOff>590550</xdr:colOff>
      <xdr:row>31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a3" displayName="Tabella3" ref="A3:B11" totalsRowShown="0">
  <autoFilter ref="A3:B11"/>
  <tableColumns count="2">
    <tableColumn id="1" name="Diametro(µm)"/>
    <tableColumn id="2" name="Passante %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27" sqref="I27"/>
    </sheetView>
  </sheetViews>
  <sheetFormatPr defaultRowHeight="15" x14ac:dyDescent="0.25"/>
  <cols>
    <col min="1" max="1" width="13.7109375" bestFit="1" customWidth="1"/>
    <col min="2" max="2" width="12.85546875" bestFit="1" customWidth="1"/>
    <col min="4" max="4" width="13.42578125" customWidth="1"/>
    <col min="5" max="5" width="12.5703125" customWidth="1"/>
  </cols>
  <sheetData>
    <row r="1" spans="1:7" ht="45" x14ac:dyDescent="0.25">
      <c r="A1" s="1" t="s">
        <v>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>
        <v>2360</v>
      </c>
      <c r="B2">
        <v>52.1</v>
      </c>
      <c r="C2">
        <v>2.74</v>
      </c>
      <c r="D2">
        <f>B2-C2</f>
        <v>49.36</v>
      </c>
      <c r="E2">
        <f>D2/D11*100</f>
        <v>14.402007411081607</v>
      </c>
      <c r="F2">
        <f>D11-D2</f>
        <v>293.37</v>
      </c>
      <c r="G2">
        <f>F2/D11*100</f>
        <v>85.597992588918387</v>
      </c>
    </row>
    <row r="3" spans="1:7" x14ac:dyDescent="0.25">
      <c r="A3">
        <v>2000</v>
      </c>
      <c r="B3">
        <v>22.3</v>
      </c>
      <c r="C3">
        <v>2.7650000000000001</v>
      </c>
      <c r="D3">
        <f>B3-C3</f>
        <v>19.535</v>
      </c>
      <c r="E3">
        <f>D3/D11*100</f>
        <v>5.6998220173314271</v>
      </c>
      <c r="F3">
        <f>F2-D3</f>
        <v>273.83499999999998</v>
      </c>
      <c r="G3">
        <f>F3/D11*100</f>
        <v>79.898170571586959</v>
      </c>
    </row>
    <row r="4" spans="1:7" x14ac:dyDescent="0.25">
      <c r="A4">
        <v>1700</v>
      </c>
      <c r="B4">
        <v>21.6</v>
      </c>
      <c r="C4">
        <v>2.73</v>
      </c>
      <c r="D4">
        <f>B4-C4</f>
        <v>18.87</v>
      </c>
      <c r="E4">
        <f>D4/D11*100</f>
        <v>5.5057917311002829</v>
      </c>
      <c r="F4">
        <f>F3-D4</f>
        <v>254.96499999999997</v>
      </c>
      <c r="G4">
        <f>F4/D11*100</f>
        <v>74.392378840486671</v>
      </c>
    </row>
    <row r="5" spans="1:7" x14ac:dyDescent="0.25">
      <c r="A5">
        <v>1600</v>
      </c>
      <c r="B5">
        <v>11.5</v>
      </c>
      <c r="C5">
        <v>2.9</v>
      </c>
      <c r="D5">
        <f>B5-C5</f>
        <v>8.6</v>
      </c>
      <c r="E5">
        <f>D5/D11*100</f>
        <v>2.5092638520117876</v>
      </c>
      <c r="F5">
        <f>F4-D5</f>
        <v>246.36499999999998</v>
      </c>
      <c r="G5">
        <f>F5/D11*100</f>
        <v>71.883114988474887</v>
      </c>
    </row>
    <row r="6" spans="1:7" x14ac:dyDescent="0.25">
      <c r="A6">
        <v>1400</v>
      </c>
      <c r="B6">
        <v>17.399999999999999</v>
      </c>
      <c r="C6">
        <v>2.82</v>
      </c>
      <c r="D6">
        <f>B6-C6</f>
        <v>14.579999999999998</v>
      </c>
      <c r="E6">
        <f>D6/D11*100</f>
        <v>4.2540775537595188</v>
      </c>
      <c r="F6">
        <f>F5-D6</f>
        <v>231.78499999999997</v>
      </c>
      <c r="G6">
        <f>F6/D11*100</f>
        <v>67.629037434715357</v>
      </c>
    </row>
    <row r="7" spans="1:7" x14ac:dyDescent="0.25">
      <c r="A7">
        <v>1250</v>
      </c>
      <c r="B7">
        <v>17.899999999999999</v>
      </c>
      <c r="C7">
        <v>2.75</v>
      </c>
      <c r="D7">
        <f>B7-C7</f>
        <v>15.149999999999999</v>
      </c>
      <c r="E7">
        <f>D7/D11*100</f>
        <v>4.4203892276719277</v>
      </c>
      <c r="F7">
        <f>F6-D7</f>
        <v>216.63499999999996</v>
      </c>
      <c r="G7">
        <f>F7/D11*100</f>
        <v>63.208648207043424</v>
      </c>
    </row>
    <row r="8" spans="1:7" x14ac:dyDescent="0.25">
      <c r="A8">
        <v>1000</v>
      </c>
      <c r="B8">
        <v>32.299999999999997</v>
      </c>
      <c r="C8">
        <v>2.7549999999999999</v>
      </c>
      <c r="D8">
        <f>B8-C8</f>
        <v>29.544999999999998</v>
      </c>
      <c r="E8">
        <f>D8/D11*100</f>
        <v>8.6204884311265406</v>
      </c>
      <c r="F8">
        <f>F7-D8</f>
        <v>187.08999999999997</v>
      </c>
      <c r="G8">
        <f>F8/D11*100</f>
        <v>54.588159775916893</v>
      </c>
    </row>
    <row r="9" spans="1:7" x14ac:dyDescent="0.25">
      <c r="A9">
        <v>850</v>
      </c>
      <c r="B9">
        <v>27.6</v>
      </c>
      <c r="C9">
        <v>2.86</v>
      </c>
      <c r="D9">
        <f>B9-C9</f>
        <v>24.740000000000002</v>
      </c>
      <c r="E9">
        <f>D9/D11*100</f>
        <v>7.2185101975315842</v>
      </c>
      <c r="F9">
        <f>F8-D9</f>
        <v>162.34999999999997</v>
      </c>
      <c r="G9">
        <f>F9/D11*100</f>
        <v>47.369649578385307</v>
      </c>
    </row>
    <row r="10" spans="1:7" x14ac:dyDescent="0.25">
      <c r="A10" t="s">
        <v>6</v>
      </c>
      <c r="B10">
        <v>165.1</v>
      </c>
      <c r="C10">
        <v>2.75</v>
      </c>
      <c r="D10">
        <f>B10-C10</f>
        <v>162.35</v>
      </c>
      <c r="E10">
        <f>D10/D11*100</f>
        <v>47.369649578385314</v>
      </c>
      <c r="F10">
        <f>F9-D10</f>
        <v>0</v>
      </c>
      <c r="G10">
        <f>F10/D11*100</f>
        <v>0</v>
      </c>
    </row>
    <row r="11" spans="1:7" x14ac:dyDescent="0.25">
      <c r="A11" s="3" t="s">
        <v>7</v>
      </c>
      <c r="D11">
        <f>SUM(D2:D10)</f>
        <v>342.73</v>
      </c>
      <c r="E11">
        <f>SUM(E2:E10)</f>
        <v>99.999999999999986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L16" sqref="L16"/>
    </sheetView>
  </sheetViews>
  <sheetFormatPr defaultRowHeight="15" x14ac:dyDescent="0.25"/>
  <cols>
    <col min="1" max="1" width="15.7109375" customWidth="1"/>
    <col min="2" max="2" width="13" customWidth="1"/>
  </cols>
  <sheetData>
    <row r="3" spans="1:4" ht="30" x14ac:dyDescent="0.25">
      <c r="A3" s="1" t="s">
        <v>9</v>
      </c>
      <c r="B3" s="2" t="s">
        <v>5</v>
      </c>
    </row>
    <row r="4" spans="1:4" x14ac:dyDescent="0.25">
      <c r="A4">
        <v>2360</v>
      </c>
      <c r="B4">
        <v>85.597992588918387</v>
      </c>
    </row>
    <row r="5" spans="1:4" x14ac:dyDescent="0.25">
      <c r="A5">
        <v>2000</v>
      </c>
      <c r="B5">
        <v>79.898170571586959</v>
      </c>
    </row>
    <row r="6" spans="1:4" x14ac:dyDescent="0.25">
      <c r="A6">
        <v>1700</v>
      </c>
      <c r="B6">
        <v>74.392378840486671</v>
      </c>
    </row>
    <row r="7" spans="1:4" x14ac:dyDescent="0.25">
      <c r="A7">
        <v>1600</v>
      </c>
      <c r="B7">
        <v>71.883114988474887</v>
      </c>
      <c r="D7" s="1"/>
    </row>
    <row r="8" spans="1:4" x14ac:dyDescent="0.25">
      <c r="A8">
        <v>1400</v>
      </c>
      <c r="B8">
        <v>67.629037434715357</v>
      </c>
    </row>
    <row r="9" spans="1:4" x14ac:dyDescent="0.25">
      <c r="A9">
        <v>1250</v>
      </c>
      <c r="B9">
        <v>63.208648207043424</v>
      </c>
    </row>
    <row r="10" spans="1:4" x14ac:dyDescent="0.25">
      <c r="A10">
        <v>1000</v>
      </c>
      <c r="B10">
        <v>54.588159775916893</v>
      </c>
    </row>
    <row r="11" spans="1:4" x14ac:dyDescent="0.25">
      <c r="A11">
        <v>850</v>
      </c>
      <c r="B11">
        <v>47.369649578385307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Sabbia vagliata 0-4 naturale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lastPrinted>2016-04-27T14:21:56Z</cp:lastPrinted>
  <dcterms:created xsi:type="dcterms:W3CDTF">2016-04-27T13:49:50Z</dcterms:created>
  <dcterms:modified xsi:type="dcterms:W3CDTF">2016-04-27T14:26:38Z</dcterms:modified>
</cp:coreProperties>
</file>