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ECOMARMO\"/>
    </mc:Choice>
  </mc:AlternateContent>
  <bookViews>
    <workbookView xWindow="0" yWindow="0" windowWidth="7110" windowHeight="997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4" i="1"/>
  <c r="G5" i="1"/>
  <c r="G6" i="1"/>
  <c r="F8" i="1"/>
  <c r="F9" i="1" s="1"/>
  <c r="F10" i="1" s="1"/>
  <c r="F11" i="1" s="1"/>
  <c r="F12" i="1" s="1"/>
  <c r="F13" i="1" s="1"/>
  <c r="F7" i="1"/>
  <c r="F5" i="1"/>
  <c r="F6" i="1" s="1"/>
  <c r="F4" i="1"/>
  <c r="F3" i="1"/>
  <c r="E6" i="1"/>
  <c r="E7" i="1"/>
  <c r="E4" i="1"/>
  <c r="E5" i="1"/>
  <c r="D4" i="1"/>
  <c r="D5" i="1"/>
  <c r="D6" i="1"/>
  <c r="O6" i="1"/>
  <c r="O5" i="1"/>
  <c r="D13" i="1" l="1"/>
  <c r="D12" i="1"/>
  <c r="D11" i="1"/>
  <c r="D10" i="1"/>
  <c r="D9" i="1"/>
  <c r="D8" i="1"/>
  <c r="D7" i="1"/>
  <c r="D3" i="1"/>
  <c r="D14" i="1" l="1"/>
  <c r="E11" i="1" l="1"/>
  <c r="E9" i="1"/>
  <c r="E3" i="1"/>
  <c r="E8" i="1"/>
  <c r="E13" i="1"/>
  <c r="E12" i="1"/>
  <c r="E10" i="1"/>
  <c r="E14" i="1" l="1"/>
  <c r="G3" i="1"/>
  <c r="O4" i="1" s="1"/>
  <c r="O7" i="1"/>
  <c r="O8" i="1" l="1"/>
  <c r="O9" i="1" l="1"/>
  <c r="O10" i="1" l="1"/>
  <c r="O11" i="1" l="1"/>
  <c r="O12" i="1" l="1"/>
  <c r="G13" i="1" l="1"/>
  <c r="O14" i="1" s="1"/>
  <c r="O13" i="1"/>
</calcChain>
</file>

<file path=xl/sharedStrings.xml><?xml version="1.0" encoding="utf-8"?>
<sst xmlns="http://schemas.openxmlformats.org/spreadsheetml/2006/main" count="23" uniqueCount="15">
  <si>
    <t>Diametro</t>
  </si>
  <si>
    <t>peso lordo</t>
  </si>
  <si>
    <t>tara</t>
  </si>
  <si>
    <t>peso netto</t>
  </si>
  <si>
    <t>Trattenuto %</t>
  </si>
  <si>
    <t>passante</t>
  </si>
  <si>
    <t>Passante %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</si>
  <si>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</si>
  <si>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[g]</t>
  </si>
  <si>
    <t>-</t>
  </si>
  <si>
    <t>Carbonato di calcio 0-600 (SIBELCO)</t>
  </si>
  <si>
    <t>Diametro (µm)</t>
  </si>
  <si>
    <t>Passante (%)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</si>
  <si>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</si>
  <si>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ECOMARMO 1000 comp562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</si>
</sst>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7];[Red]&quot;-&quot;#,##0.00&quot; &quot;[$€-407]"/>
  </numFmts>
  <fonts count="6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  <font>
      <sz val="11"/>
      <color rgb="FFFF0000"/>
      <name val="Arial"/>
      <family val="2"/>
    </font>
    <font>
      <sz val="11"/>
      <color rgb="FF00009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/>
    <xf numFmtId="2" fontId="4" fillId="0" borderId="1" xfId="0" applyNumberFormat="1" applyFont="1" applyBorder="1"/>
    <xf numFmtId="2" fontId="5" fillId="0" borderId="1" xfId="0" applyNumberFormat="1" applyFont="1" applyBorder="1"/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Sheet1!$O$2:$O$3</c:f>
              <c:strCache>
                <c:ptCount val="2"/>
                <c:pt idx="0">
                  <c:v>Passante %</c:v>
                </c:pt>
                <c:pt idx="1">
                  <c:v>-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300</c:v>
                </c:pt>
                <c:pt idx="6">
                  <c:v>212</c:v>
                </c:pt>
                <c:pt idx="7">
                  <c:v>125</c:v>
                </c:pt>
                <c:pt idx="8">
                  <c:v>80</c:v>
                </c:pt>
                <c:pt idx="9">
                  <c:v>63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98.890607140455856</c:v>
                </c:pt>
                <c:pt idx="1">
                  <c:v>94.890069253008818</c:v>
                </c:pt>
                <c:pt idx="2">
                  <c:v>89.645666644254689</c:v>
                </c:pt>
                <c:pt idx="3">
                  <c:v>82.720365763464002</c:v>
                </c:pt>
                <c:pt idx="4">
                  <c:v>75.626975055469643</c:v>
                </c:pt>
                <c:pt idx="5">
                  <c:v>59.016338331204196</c:v>
                </c:pt>
                <c:pt idx="6">
                  <c:v>49.078867746923969</c:v>
                </c:pt>
                <c:pt idx="7">
                  <c:v>36.936058629731733</c:v>
                </c:pt>
                <c:pt idx="8">
                  <c:v>29.624151146372629</c:v>
                </c:pt>
                <c:pt idx="9">
                  <c:v>23.28044106770659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B-4F2C-8594-11F348E3D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1840"/>
        <c:axId val="312594192"/>
      </c:scatterChart>
      <c:valAx>
        <c:axId val="312594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Passante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12591840"/>
        <c:crossesAt val="0"/>
        <c:crossBetween val="midCat"/>
      </c:valAx>
      <c:valAx>
        <c:axId val="312591840"/>
        <c:scaling>
          <c:logBase val="10"/>
          <c:orientation val="minMax"/>
          <c:max val="1000"/>
          <c:min val="10"/>
        </c:scaling>
        <c:delete val="0"/>
        <c:axPos val="b"/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Diametro (µm)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1259419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it-I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6930308453342"/>
          <c:y val="9.2561999533545825E-2"/>
          <c:w val="0.79883101039616611"/>
          <c:h val="0.7117209104741173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Sheet1!$N$6:$N$13</c:f>
              <c:numCache>
                <c:formatCode>General</c:formatCode>
                <c:ptCount val="8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300</c:v>
                </c:pt>
                <c:pt idx="4">
                  <c:v>212</c:v>
                </c:pt>
                <c:pt idx="5">
                  <c:v>125</c:v>
                </c:pt>
                <c:pt idx="6">
                  <c:v>80</c:v>
                </c:pt>
                <c:pt idx="7">
                  <c:v>63</c:v>
                </c:pt>
              </c:numCache>
            </c:numRef>
          </c:xVal>
          <c:yVal>
            <c:numRef>
              <c:f>Sheet1!$O$6:$O$13</c:f>
              <c:numCache>
                <c:formatCode>General</c:formatCode>
                <c:ptCount val="8"/>
                <c:pt idx="0">
                  <c:v>89.645666644254689</c:v>
                </c:pt>
                <c:pt idx="1">
                  <c:v>82.720365763464002</c:v>
                </c:pt>
                <c:pt idx="2">
                  <c:v>75.626975055469643</c:v>
                </c:pt>
                <c:pt idx="3">
                  <c:v>59.016338331204196</c:v>
                </c:pt>
                <c:pt idx="4">
                  <c:v>49.078867746923969</c:v>
                </c:pt>
                <c:pt idx="5">
                  <c:v>36.936058629731733</c:v>
                </c:pt>
                <c:pt idx="6">
                  <c:v>29.624151146372629</c:v>
                </c:pt>
                <c:pt idx="7">
                  <c:v>23.28044106770659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D-4685-B7A4-FC023EBF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35088"/>
        <c:axId val="313531952"/>
      </c:scatterChart>
      <c:valAx>
        <c:axId val="31353508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Diametro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it-IT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531952"/>
        <c:crosses val="autoZero"/>
        <c:crossBetween val="midCat"/>
      </c:valAx>
      <c:valAx>
        <c:axId val="313531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Passante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53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Passante % -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12"/>
              <c:pt idx="0">
                <c:v>710</c:v>
              </c:pt>
              <c:pt idx="1">
                <c:v>600</c:v>
              </c:pt>
              <c:pt idx="2">
                <c:v>500</c:v>
              </c:pt>
              <c:pt idx="3">
                <c:v>355</c:v>
              </c:pt>
              <c:pt idx="4">
                <c:v>300</c:v>
              </c:pt>
              <c:pt idx="5">
                <c:v>250</c:v>
              </c:pt>
              <c:pt idx="6">
                <c:v>212</c:v>
              </c:pt>
              <c:pt idx="7">
                <c:v>150</c:v>
              </c:pt>
              <c:pt idx="8">
                <c:v>100</c:v>
              </c:pt>
              <c:pt idx="9">
                <c:v>80</c:v>
              </c:pt>
              <c:pt idx="10">
                <c:v>63</c:v>
              </c:pt>
              <c:pt idx="11">
                <c:v>0</c:v>
              </c:pt>
            </c:numLit>
          </c:xVal>
          <c:yVal>
            <c:numLit>
              <c:formatCode>General</c:formatCode>
              <c:ptCount val="12"/>
              <c:pt idx="0">
                <c:v>100</c:v>
              </c:pt>
              <c:pt idx="1">
                <c:v>98.902385971957301</c:v>
              </c:pt>
              <c:pt idx="2">
                <c:v>92.979285881604895</c:v>
              </c:pt>
              <c:pt idx="3">
                <c:v>76.779439815279602</c:v>
              </c:pt>
              <c:pt idx="4">
                <c:v>68.376669009135597</c:v>
              </c:pt>
              <c:pt idx="5">
                <c:v>58.611919820633801</c:v>
              </c:pt>
              <c:pt idx="6">
                <c:v>52.601813740253696</c:v>
              </c:pt>
              <c:pt idx="7">
                <c:v>38.038349563296897</c:v>
              </c:pt>
              <c:pt idx="8">
                <c:v>23.0800120469832</c:v>
              </c:pt>
              <c:pt idx="9">
                <c:v>19.750359736304901</c:v>
              </c:pt>
              <c:pt idx="10">
                <c:v>14.0046180102399</c:v>
              </c:pt>
              <c:pt idx="1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4CF-498E-8234-3F90A54C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2232"/>
        <c:axId val="312595760"/>
      </c:scatterChart>
      <c:valAx>
        <c:axId val="3125957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Passante (%)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12592232"/>
        <c:crossesAt val="0"/>
        <c:crossBetween val="midCat"/>
      </c:valAx>
      <c:valAx>
        <c:axId val="312592232"/>
        <c:scaling>
          <c:logBase val="10"/>
          <c:orientation val="minMax"/>
          <c:max val="1000"/>
          <c:min val="10"/>
        </c:scaling>
        <c:delete val="0"/>
        <c:axPos val="b"/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Diametro (µm)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1259576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133950</xdr:rowOff>
    </xdr:from>
    <xdr:ext cx="8349840" cy="3242160"/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11</xdr:col>
      <xdr:colOff>128586</xdr:colOff>
      <xdr:row>15</xdr:row>
      <xdr:rowOff>47625</xdr:rowOff>
    </xdr:from>
    <xdr:to>
      <xdr:col>16</xdr:col>
      <xdr:colOff>800099</xdr:colOff>
      <xdr:row>31</xdr:row>
      <xdr:rowOff>90487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50040</xdr:colOff>
      <xdr:row>14</xdr:row>
      <xdr:rowOff>27360</xdr:rowOff>
    </xdr:from>
    <xdr:ext cx="5149800" cy="3237480"/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L1" sqref="L1:R35"/>
    </sheetView>
  </sheetViews>
  <sheetFormatPr defaultRowHeight="14.25"/>
  <cols>
    <col min="1" max="17" width="10.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N1" t="s">
        <v>14</v>
      </c>
    </row>
    <row r="2" spans="1:15">
      <c r="A2" s="2" t="s">
        <v>7</v>
      </c>
      <c r="B2" s="2" t="s">
        <v>8</v>
      </c>
      <c r="C2" s="2" t="s">
        <v>8</v>
      </c>
      <c r="D2" s="2" t="s">
        <v>8</v>
      </c>
      <c r="F2" s="2" t="s">
        <v>8</v>
      </c>
      <c r="L2" t="s">
        <v>13</v>
      </c>
      <c r="N2" s="1" t="s">
        <v>0</v>
      </c>
      <c r="O2" s="1" t="s">
        <v>6</v>
      </c>
    </row>
    <row r="3" spans="1:15">
      <c r="A3">
        <v>1000</v>
      </c>
      <c r="B3">
        <v>6</v>
      </c>
      <c r="C3">
        <v>2.7</v>
      </c>
      <c r="D3">
        <f t="shared" ref="D3:D13" si="0">B3-C3</f>
        <v>3.3</v>
      </c>
      <c r="E3">
        <f>D3/$D$14*100</f>
        <v>1.1093928595441402</v>
      </c>
      <c r="F3">
        <f>D14-D3</f>
        <v>294.16000000000003</v>
      </c>
      <c r="G3">
        <f>F3/$D$14*100</f>
        <v>98.890607140455856</v>
      </c>
      <c r="N3" s="3" t="s">
        <v>7</v>
      </c>
      <c r="O3" s="3" t="s">
        <v>9</v>
      </c>
    </row>
    <row r="4" spans="1:15">
      <c r="A4">
        <v>850</v>
      </c>
      <c r="B4">
        <v>14.6</v>
      </c>
      <c r="C4">
        <v>2.7</v>
      </c>
      <c r="D4">
        <f t="shared" si="0"/>
        <v>11.899999999999999</v>
      </c>
      <c r="E4">
        <f t="shared" ref="E4:E7" si="1">D4/$D$14*100</f>
        <v>4.0005378874470505</v>
      </c>
      <c r="F4">
        <f>F3-D4</f>
        <v>282.26000000000005</v>
      </c>
      <c r="G4">
        <f t="shared" ref="G4:G12" si="2">F4/$D$14*100</f>
        <v>94.890069253008818</v>
      </c>
      <c r="N4" s="1">
        <v>1000</v>
      </c>
      <c r="O4" s="1">
        <f>G3</f>
        <v>98.890607140455856</v>
      </c>
    </row>
    <row r="5" spans="1:15">
      <c r="A5">
        <v>710</v>
      </c>
      <c r="B5">
        <v>18.3</v>
      </c>
      <c r="C5">
        <v>2.7</v>
      </c>
      <c r="D5">
        <f t="shared" si="0"/>
        <v>15.600000000000001</v>
      </c>
      <c r="E5">
        <f t="shared" si="1"/>
        <v>5.2444026087541182</v>
      </c>
      <c r="F5">
        <f t="shared" ref="F5:F6" si="3">F4-D5</f>
        <v>266.66000000000003</v>
      </c>
      <c r="G5">
        <f t="shared" si="2"/>
        <v>89.645666644254689</v>
      </c>
      <c r="N5" s="1">
        <v>850</v>
      </c>
      <c r="O5" s="1">
        <f>G4</f>
        <v>94.890069253008818</v>
      </c>
    </row>
    <row r="6" spans="1:15">
      <c r="A6">
        <v>600</v>
      </c>
      <c r="B6">
        <v>23.3</v>
      </c>
      <c r="C6">
        <v>2.7</v>
      </c>
      <c r="D6">
        <f t="shared" si="0"/>
        <v>20.6</v>
      </c>
      <c r="E6">
        <f t="shared" si="1"/>
        <v>6.9253008807906937</v>
      </c>
      <c r="F6">
        <f t="shared" si="3"/>
        <v>246.06000000000003</v>
      </c>
      <c r="G6">
        <f t="shared" si="2"/>
        <v>82.720365763464002</v>
      </c>
      <c r="N6" s="1">
        <v>710</v>
      </c>
      <c r="O6" s="1">
        <f>G5</f>
        <v>89.645666644254689</v>
      </c>
    </row>
    <row r="7" spans="1:15">
      <c r="A7">
        <v>500</v>
      </c>
      <c r="B7">
        <v>24</v>
      </c>
      <c r="C7">
        <v>2.9</v>
      </c>
      <c r="D7">
        <f t="shared" si="0"/>
        <v>21.1</v>
      </c>
      <c r="E7">
        <f t="shared" si="1"/>
        <v>7.0933907079943515</v>
      </c>
      <c r="F7">
        <f>F6-D7</f>
        <v>224.96000000000004</v>
      </c>
      <c r="G7">
        <f t="shared" si="2"/>
        <v>75.626975055469643</v>
      </c>
      <c r="N7" s="1">
        <v>600</v>
      </c>
      <c r="O7" s="1">
        <f>G6</f>
        <v>82.720365763464002</v>
      </c>
    </row>
    <row r="8" spans="1:15">
      <c r="A8">
        <v>300</v>
      </c>
      <c r="B8">
        <v>52.1</v>
      </c>
      <c r="C8">
        <v>2.69</v>
      </c>
      <c r="D8">
        <f t="shared" si="0"/>
        <v>49.410000000000004</v>
      </c>
      <c r="E8">
        <f>D8/$D$14*100</f>
        <v>16.610636724265447</v>
      </c>
      <c r="F8">
        <f t="shared" ref="F8:F13" si="4">F7-D8</f>
        <v>175.55000000000004</v>
      </c>
      <c r="G8">
        <f t="shared" si="2"/>
        <v>59.016338331204196</v>
      </c>
      <c r="N8" s="1">
        <v>500</v>
      </c>
      <c r="O8" s="1">
        <f t="shared" ref="O7:O14" si="5">G7</f>
        <v>75.626975055469643</v>
      </c>
    </row>
    <row r="9" spans="1:15">
      <c r="A9">
        <v>212</v>
      </c>
      <c r="B9">
        <v>32.200000000000003</v>
      </c>
      <c r="C9">
        <v>2.64</v>
      </c>
      <c r="D9">
        <f t="shared" si="0"/>
        <v>29.560000000000002</v>
      </c>
      <c r="E9">
        <f>D9/$D$14*100</f>
        <v>9.9374705842802395</v>
      </c>
      <c r="F9">
        <f t="shared" si="4"/>
        <v>145.99000000000004</v>
      </c>
      <c r="G9">
        <f t="shared" si="2"/>
        <v>49.078867746923969</v>
      </c>
      <c r="N9" s="1">
        <v>300</v>
      </c>
      <c r="O9" s="1">
        <f t="shared" si="5"/>
        <v>59.016338331204196</v>
      </c>
    </row>
    <row r="10" spans="1:15">
      <c r="A10">
        <v>125</v>
      </c>
      <c r="B10">
        <v>39</v>
      </c>
      <c r="C10">
        <v>2.88</v>
      </c>
      <c r="D10">
        <f t="shared" si="0"/>
        <v>36.119999999999997</v>
      </c>
      <c r="E10">
        <f>D10/$D$14*100</f>
        <v>12.142809117192225</v>
      </c>
      <c r="F10">
        <f t="shared" si="4"/>
        <v>109.87000000000003</v>
      </c>
      <c r="G10">
        <f t="shared" si="2"/>
        <v>36.936058629731733</v>
      </c>
      <c r="N10" s="1">
        <v>212</v>
      </c>
      <c r="O10" s="1">
        <f t="shared" si="5"/>
        <v>49.078867746923969</v>
      </c>
    </row>
    <row r="11" spans="1:15">
      <c r="A11">
        <v>80</v>
      </c>
      <c r="B11">
        <v>24.5</v>
      </c>
      <c r="C11">
        <v>2.75</v>
      </c>
      <c r="D11">
        <f t="shared" si="0"/>
        <v>21.75</v>
      </c>
      <c r="E11">
        <f>D11/$D$14*100</f>
        <v>7.3119074833591062</v>
      </c>
      <c r="F11">
        <f t="shared" si="4"/>
        <v>88.120000000000033</v>
      </c>
      <c r="G11">
        <f t="shared" si="2"/>
        <v>29.624151146372629</v>
      </c>
      <c r="N11" s="1">
        <v>125</v>
      </c>
      <c r="O11" s="1">
        <f t="shared" si="5"/>
        <v>36.936058629731733</v>
      </c>
    </row>
    <row r="12" spans="1:15">
      <c r="A12">
        <v>63</v>
      </c>
      <c r="B12">
        <v>21.6</v>
      </c>
      <c r="C12">
        <v>2.73</v>
      </c>
      <c r="D12">
        <f t="shared" si="0"/>
        <v>18.87</v>
      </c>
      <c r="E12">
        <f>D12/$D$14*100</f>
        <v>6.3437100786660388</v>
      </c>
      <c r="F12">
        <f t="shared" si="4"/>
        <v>69.250000000000028</v>
      </c>
      <c r="G12">
        <f t="shared" si="2"/>
        <v>23.28044106770659</v>
      </c>
      <c r="N12" s="1">
        <v>80</v>
      </c>
      <c r="O12" s="1">
        <f t="shared" si="5"/>
        <v>29.624151146372629</v>
      </c>
    </row>
    <row r="13" spans="1:15">
      <c r="A13" t="s">
        <v>9</v>
      </c>
      <c r="B13">
        <v>72</v>
      </c>
      <c r="C13">
        <v>2.75</v>
      </c>
      <c r="D13">
        <f t="shared" si="0"/>
        <v>69.25</v>
      </c>
      <c r="E13">
        <f>D13/$D$14*100</f>
        <v>23.28044106770658</v>
      </c>
      <c r="F13">
        <f t="shared" si="4"/>
        <v>0</v>
      </c>
      <c r="G13">
        <f>F13/$D$14*100</f>
        <v>0</v>
      </c>
      <c r="N13" s="1">
        <v>63</v>
      </c>
      <c r="O13" s="1">
        <f t="shared" si="5"/>
        <v>23.28044106770659</v>
      </c>
    </row>
    <row r="14" spans="1:15">
      <c r="D14">
        <f>SUM(D3:D13)</f>
        <v>297.46000000000004</v>
      </c>
      <c r="E14">
        <f>SUM(E3:E13)</f>
        <v>99.999999999999986</v>
      </c>
      <c r="N14" t="s">
        <v>9</v>
      </c>
      <c r="O14">
        <f t="shared" si="5"/>
        <v>0</v>
      </c>
    </row>
    <row r="19" spans="12:17">
      <c r="L19" s="2"/>
      <c r="M19" s="2"/>
      <c r="N19" s="2"/>
      <c r="O19" s="2"/>
      <c r="Q19" s="2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:B13"/>
    </sheetView>
  </sheetViews>
  <sheetFormatPr defaultRowHeight="14.25"/>
  <cols>
    <col min="1" max="1" width="9.125" customWidth="1"/>
    <col min="2" max="7" width="10.75" customWidth="1"/>
  </cols>
  <sheetData>
    <row r="1" spans="1:7">
      <c r="C1" s="4" t="s">
        <v>10</v>
      </c>
      <c r="D1" s="4"/>
      <c r="F1" s="4"/>
      <c r="G1" s="4"/>
    </row>
    <row r="2" spans="1:7" ht="28.5">
      <c r="A2" s="5" t="s">
        <v>11</v>
      </c>
      <c r="B2" s="5" t="s">
        <v>12</v>
      </c>
      <c r="D2" s="4"/>
      <c r="E2" s="4"/>
    </row>
    <row r="3" spans="1:7">
      <c r="A3" s="6">
        <v>710</v>
      </c>
      <c r="B3" s="8">
        <v>100</v>
      </c>
      <c r="D3" s="4"/>
      <c r="E3" s="4"/>
    </row>
    <row r="4" spans="1:7">
      <c r="A4" s="7">
        <v>600</v>
      </c>
      <c r="B4" s="9">
        <v>98.902385971957301</v>
      </c>
      <c r="D4" s="4"/>
      <c r="E4" s="4"/>
    </row>
    <row r="5" spans="1:7">
      <c r="A5" s="6">
        <v>500</v>
      </c>
      <c r="B5" s="8">
        <v>92.979285881604895</v>
      </c>
      <c r="D5" s="4"/>
      <c r="E5" s="4"/>
    </row>
    <row r="6" spans="1:7">
      <c r="A6" s="7">
        <v>355</v>
      </c>
      <c r="B6" s="9">
        <v>76.779439815279602</v>
      </c>
      <c r="D6" s="4"/>
      <c r="E6" s="4"/>
    </row>
    <row r="7" spans="1:7">
      <c r="A7" s="6">
        <v>300</v>
      </c>
      <c r="B7" s="8">
        <v>68.376669009135597</v>
      </c>
      <c r="D7" s="4"/>
      <c r="E7" s="4"/>
    </row>
    <row r="8" spans="1:7">
      <c r="A8" s="7">
        <v>250</v>
      </c>
      <c r="B8" s="9">
        <v>58.611919820633801</v>
      </c>
      <c r="D8" s="4"/>
      <c r="E8" s="4"/>
    </row>
    <row r="9" spans="1:7">
      <c r="A9" s="6">
        <v>212</v>
      </c>
      <c r="B9" s="8">
        <v>52.601813740253696</v>
      </c>
      <c r="D9" s="4"/>
      <c r="E9" s="4"/>
    </row>
    <row r="10" spans="1:7">
      <c r="A10" s="7">
        <v>150</v>
      </c>
      <c r="B10" s="9">
        <v>38.038349563296897</v>
      </c>
      <c r="D10" s="4"/>
      <c r="E10" s="4"/>
    </row>
    <row r="11" spans="1:7">
      <c r="A11" s="6">
        <v>100</v>
      </c>
      <c r="B11" s="8">
        <v>23.0800120469832</v>
      </c>
      <c r="D11" s="4"/>
      <c r="E11" s="4"/>
    </row>
    <row r="12" spans="1:7">
      <c r="A12" s="7">
        <v>80</v>
      </c>
      <c r="B12" s="9">
        <v>19.750359736304901</v>
      </c>
      <c r="D12" s="4"/>
      <c r="E12" s="4"/>
    </row>
    <row r="13" spans="1:7">
      <c r="A13" s="6">
        <v>63</v>
      </c>
      <c r="B13" s="8">
        <v>14.0046180102399</v>
      </c>
      <c r="D13" s="4"/>
      <c r="E13" s="4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10</cp:revision>
  <cp:lastPrinted>2017-04-12T07:56:24Z</cp:lastPrinted>
  <dcterms:created xsi:type="dcterms:W3CDTF">2009-04-16T11:32:48Z</dcterms:created>
  <dcterms:modified xsi:type="dcterms:W3CDTF">2017-04-12T09:14:12Z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