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Tunisia Italkoll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12" i="1" l="1"/>
  <c r="E8" i="1" l="1"/>
  <c r="F3" i="1"/>
  <c r="E5" i="1"/>
  <c r="E6" i="1"/>
  <c r="E9" i="1"/>
  <c r="E11" i="1"/>
  <c r="E3" i="1"/>
  <c r="E4" i="1"/>
  <c r="E7" i="1"/>
  <c r="E10" i="1"/>
  <c r="E12" i="1" l="1"/>
  <c r="F4" i="1" l="1"/>
  <c r="G3" i="1"/>
  <c r="J3" i="1" s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9" i="1"/>
  <c r="J9" i="1" s="1"/>
  <c r="F11" i="1" l="1"/>
  <c r="G10" i="1"/>
  <c r="J10" i="1" s="1"/>
  <c r="G12" i="1" l="1"/>
  <c r="G11" i="1"/>
  <c r="J11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<sst xmlns="http://schemas.openxmlformats.org/spreadsheetml/2006/main" count="21" uniqueCount="16">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</sst>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99.998315505769398</c:v>
                </c:pt>
                <c:pt idx="1">
                  <c:v>98.96066705971532</c:v>
                </c:pt>
                <c:pt idx="2">
                  <c:v>97.444622252168784</c:v>
                </c:pt>
                <c:pt idx="3">
                  <c:v>85.919312726353908</c:v>
                </c:pt>
                <c:pt idx="4">
                  <c:v>62.383559336309283</c:v>
                </c:pt>
                <c:pt idx="5">
                  <c:v>21.01238103259497</c:v>
                </c:pt>
                <c:pt idx="6">
                  <c:v>4.3190432072770228</c:v>
                </c:pt>
                <c:pt idx="7">
                  <c:v>1.1959909037311622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12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B12" sqref="B12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15</v>
      </c>
      <c r="J1" s="16" t="s">
        <v>14</v>
      </c>
      <c r="L1" s="3"/>
      <c r="M1" s="3"/>
      <c r="N1" s="3"/>
      <c r="O1" s="3"/>
      <c r="P1" s="3"/>
      <c r="Q1" s="3"/>
      <c r="R1" s="3"/>
      <c r="S1" s="9"/>
      <c r="T1" s="9"/>
      <c r="U1" s="3"/>
      <c r="V1" s="3"/>
      <c r="W1" s="3"/>
      <c r="X1" s="3"/>
      <c r="Y1" s="3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3"/>
      <c r="M2" s="10"/>
      <c r="N2" s="10"/>
      <c r="O2" s="3"/>
      <c r="P2" s="10"/>
      <c r="Q2" s="3"/>
      <c r="R2" s="3"/>
      <c r="S2" s="11"/>
      <c r="T2" s="12"/>
      <c r="U2" s="3"/>
      <c r="V2" s="3"/>
      <c r="W2" s="3"/>
      <c r="X2" s="3"/>
      <c r="Y2" s="3"/>
    </row>
    <row r="3" spans="1:25">
      <c r="A3">
        <v>710</v>
      </c>
      <c r="B3">
        <v>2.8250000000000002</v>
      </c>
      <c r="C3">
        <v>2.82</v>
      </c>
      <c r="D3">
        <f t="shared" ref="D3:D11" si="0">B3-C3</f>
        <v>5.0000000000003375E-3</v>
      </c>
      <c r="E3">
        <f t="shared" ref="E3:E11" si="1">D3/$D$12*100</f>
        <v>1.684494230607374E-3</v>
      </c>
      <c r="F3">
        <f>D12-D3</f>
        <v>296.82</v>
      </c>
      <c r="G3">
        <f t="shared" ref="G3:G12" si="2">F3/$D$12*100</f>
        <v>99.998315505769398</v>
      </c>
      <c r="I3" s="5">
        <v>710</v>
      </c>
      <c r="J3" s="7">
        <f t="shared" ref="J3:J11" si="3">G3</f>
        <v>99.998315505769398</v>
      </c>
      <c r="L3" s="3"/>
      <c r="M3" s="3"/>
      <c r="N3" s="3"/>
      <c r="O3" s="3"/>
      <c r="P3" s="3"/>
      <c r="Q3" s="3"/>
      <c r="R3" s="3"/>
      <c r="S3" s="13"/>
      <c r="T3" s="14"/>
      <c r="U3" s="3"/>
      <c r="V3" s="3"/>
      <c r="W3" s="3"/>
      <c r="X3" s="3"/>
      <c r="Y3" s="3"/>
    </row>
    <row r="4" spans="1:25">
      <c r="A4">
        <v>600</v>
      </c>
      <c r="B4">
        <v>5.8</v>
      </c>
      <c r="C4">
        <v>2.72</v>
      </c>
      <c r="D4">
        <f t="shared" si="0"/>
        <v>3.0799999999999996</v>
      </c>
      <c r="E4">
        <f t="shared" si="1"/>
        <v>1.0376484460540722</v>
      </c>
      <c r="F4">
        <f t="shared" ref="F4:F11" si="4">F3-D4</f>
        <v>293.74</v>
      </c>
      <c r="G4">
        <f t="shared" si="2"/>
        <v>98.96066705971532</v>
      </c>
      <c r="I4" s="15">
        <v>600</v>
      </c>
      <c r="J4" s="17">
        <f t="shared" si="3"/>
        <v>98.96066705971532</v>
      </c>
      <c r="L4" s="3"/>
      <c r="M4" s="3"/>
      <c r="N4" s="3"/>
      <c r="O4" s="3"/>
      <c r="P4" s="3"/>
      <c r="Q4" s="3"/>
      <c r="R4" s="3"/>
      <c r="S4" s="11"/>
      <c r="T4" s="12"/>
      <c r="U4" s="3"/>
      <c r="V4" s="3"/>
      <c r="W4" s="3"/>
      <c r="X4" s="3"/>
      <c r="Y4" s="3"/>
    </row>
    <row r="5" spans="1:25">
      <c r="A5">
        <v>500</v>
      </c>
      <c r="B5">
        <v>7.4</v>
      </c>
      <c r="C5">
        <v>2.9</v>
      </c>
      <c r="D5">
        <f t="shared" si="0"/>
        <v>4.5</v>
      </c>
      <c r="E5">
        <f t="shared" si="1"/>
        <v>1.5160448075465343</v>
      </c>
      <c r="F5">
        <f t="shared" si="4"/>
        <v>289.24</v>
      </c>
      <c r="G5">
        <f t="shared" si="2"/>
        <v>97.444622252168784</v>
      </c>
      <c r="I5" s="5">
        <v>500</v>
      </c>
      <c r="J5" s="7">
        <f t="shared" si="3"/>
        <v>97.444622252168784</v>
      </c>
      <c r="L5" s="3"/>
      <c r="M5" s="3"/>
      <c r="N5" s="3"/>
      <c r="O5" s="3"/>
      <c r="P5" s="3"/>
      <c r="Q5" s="3"/>
      <c r="R5" s="3"/>
      <c r="S5" s="13"/>
      <c r="T5" s="14"/>
      <c r="U5" s="3"/>
      <c r="V5" s="3"/>
      <c r="W5" s="3"/>
      <c r="X5" s="3"/>
      <c r="Y5" s="3"/>
    </row>
    <row r="6" spans="1:25">
      <c r="A6">
        <v>300</v>
      </c>
      <c r="B6">
        <v>36.9</v>
      </c>
      <c r="C6">
        <v>2.69</v>
      </c>
      <c r="D6">
        <f t="shared" si="0"/>
        <v>34.21</v>
      </c>
      <c r="E6">
        <f t="shared" si="1"/>
        <v>11.525309525814876</v>
      </c>
      <c r="F6">
        <f t="shared" si="4"/>
        <v>255.03</v>
      </c>
      <c r="G6">
        <f t="shared" si="2"/>
        <v>85.919312726353908</v>
      </c>
      <c r="I6" s="15">
        <v>300</v>
      </c>
      <c r="J6" s="17">
        <f t="shared" si="3"/>
        <v>85.919312726353908</v>
      </c>
      <c r="L6" s="3"/>
      <c r="M6" s="3"/>
      <c r="N6" s="3"/>
      <c r="O6" s="3"/>
      <c r="P6" s="3"/>
      <c r="Q6" s="3"/>
      <c r="R6" s="3"/>
      <c r="S6" s="13"/>
      <c r="T6" s="14"/>
      <c r="U6" s="3"/>
      <c r="V6" s="3"/>
      <c r="W6" s="3"/>
      <c r="X6" s="3"/>
      <c r="Y6" s="3"/>
    </row>
    <row r="7" spans="1:25">
      <c r="A7">
        <v>212</v>
      </c>
      <c r="B7">
        <v>72.5</v>
      </c>
      <c r="C7">
        <v>2.64</v>
      </c>
      <c r="D7">
        <f t="shared" si="0"/>
        <v>69.86</v>
      </c>
      <c r="E7">
        <f t="shared" si="1"/>
        <v>23.53575339004464</v>
      </c>
      <c r="F7">
        <f t="shared" si="4"/>
        <v>185.17000000000002</v>
      </c>
      <c r="G7">
        <f t="shared" si="2"/>
        <v>62.383559336309283</v>
      </c>
      <c r="I7" s="5">
        <v>212</v>
      </c>
      <c r="J7" s="7">
        <f t="shared" si="3"/>
        <v>62.383559336309283</v>
      </c>
      <c r="L7" s="3"/>
      <c r="M7" s="3"/>
      <c r="N7" s="3"/>
      <c r="O7" s="3"/>
      <c r="P7" s="3"/>
      <c r="Q7" s="3"/>
      <c r="R7" s="3"/>
      <c r="S7" s="13"/>
      <c r="T7" s="14"/>
      <c r="U7" s="3"/>
      <c r="V7" s="3"/>
      <c r="W7" s="3"/>
      <c r="X7" s="3"/>
      <c r="Y7" s="3"/>
    </row>
    <row r="8" spans="1:25">
      <c r="A8">
        <v>125</v>
      </c>
      <c r="B8">
        <v>125.5</v>
      </c>
      <c r="C8">
        <v>2.7</v>
      </c>
      <c r="D8">
        <f t="shared" si="0"/>
        <v>122.8</v>
      </c>
      <c r="E8">
        <f t="shared" si="1"/>
        <v>41.371178303714309</v>
      </c>
      <c r="F8">
        <f t="shared" si="4"/>
        <v>62.370000000000019</v>
      </c>
      <c r="G8">
        <f t="shared" si="2"/>
        <v>21.01238103259497</v>
      </c>
      <c r="I8" s="15">
        <v>100</v>
      </c>
      <c r="J8" s="17">
        <f t="shared" si="3"/>
        <v>21.01238103259497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>
        <v>80</v>
      </c>
      <c r="B9">
        <v>52.3</v>
      </c>
      <c r="C9">
        <v>2.75</v>
      </c>
      <c r="D9">
        <f t="shared" si="0"/>
        <v>49.55</v>
      </c>
      <c r="E9">
        <f t="shared" si="1"/>
        <v>16.693337825317947</v>
      </c>
      <c r="F9">
        <f t="shared" si="4"/>
        <v>12.820000000000022</v>
      </c>
      <c r="G9">
        <f t="shared" si="2"/>
        <v>4.3190432072770228</v>
      </c>
      <c r="I9" s="5">
        <v>80</v>
      </c>
      <c r="J9" s="7">
        <f t="shared" si="3"/>
        <v>4.3190432072770228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>
        <v>63</v>
      </c>
      <c r="B10">
        <v>12</v>
      </c>
      <c r="C10">
        <v>2.73</v>
      </c>
      <c r="D10">
        <f t="shared" si="0"/>
        <v>9.27</v>
      </c>
      <c r="E10">
        <f t="shared" si="1"/>
        <v>3.1230523035458604</v>
      </c>
      <c r="F10">
        <f t="shared" si="4"/>
        <v>3.550000000000022</v>
      </c>
      <c r="G10">
        <f t="shared" si="2"/>
        <v>1.1959909037311622</v>
      </c>
      <c r="I10" s="15">
        <v>63</v>
      </c>
      <c r="J10" s="17">
        <f t="shared" si="3"/>
        <v>1.1959909037311622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t="s">
        <v>13</v>
      </c>
      <c r="B11">
        <v>6.3</v>
      </c>
      <c r="C11">
        <v>2.75</v>
      </c>
      <c r="D11">
        <f t="shared" si="0"/>
        <v>3.55</v>
      </c>
      <c r="E11">
        <f t="shared" si="1"/>
        <v>1.1959909037311547</v>
      </c>
      <c r="F11">
        <f t="shared" si="4"/>
        <v>2.2204460492503131E-14</v>
      </c>
      <c r="G11">
        <f t="shared" si="2"/>
        <v>7.480657118673674E-15</v>
      </c>
      <c r="I11" s="1" t="s">
        <v>9</v>
      </c>
      <c r="J11" s="2">
        <f t="shared" si="3"/>
        <v>7.480657118673674E-15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D12">
        <f>SUM(D3:D11)</f>
        <v>296.82499999999999</v>
      </c>
      <c r="E12">
        <f>SUM(E3:E11)</f>
        <v>100</v>
      </c>
      <c r="G12">
        <f t="shared" si="2"/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2:25">
      <c r="L17" s="10"/>
      <c r="M17" s="10"/>
      <c r="N17" s="10"/>
      <c r="O17" s="10"/>
      <c r="P17" s="3"/>
      <c r="Q17" s="10"/>
      <c r="R17" s="3"/>
      <c r="S17" s="3"/>
      <c r="T17" s="3"/>
      <c r="U17" s="3"/>
      <c r="V17" s="3"/>
      <c r="W17" s="3"/>
      <c r="X17" s="3"/>
      <c r="Y17" s="3"/>
    </row>
    <row r="18" spans="12:25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2:25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2:25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2:25"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2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2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2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2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2:25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2: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2017-05-11T09:04:57Z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