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CURVE GRAN\curve Maria Grazia\ALGERIA REPORT\2017-06\"/>
    </mc:Choice>
  </mc:AlternateContent>
  <bookViews>
    <workbookView xWindow="0" yWindow="0" windowWidth="7110" windowHeight="9975"/>
  </bookViews>
  <sheets>
    <sheet name="Sheet1" sheetId="1" r:id="rId1"/>
    <sheet name="Sheet3" sheetId="3" r:id="rId2"/>
  </sheets>
  <calcPr calcId="171027"/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4" i="1"/>
  <c r="O5" i="1"/>
  <c r="O6" i="1"/>
  <c r="O7" i="1"/>
  <c r="O8" i="1"/>
  <c r="O9" i="1"/>
  <c r="O10" i="1"/>
  <c r="O11" i="1"/>
  <c r="O12" i="1"/>
  <c r="O4" i="1"/>
  <c r="G3" i="1"/>
  <c r="F6" i="1"/>
  <c r="F7" i="1" s="1"/>
  <c r="F8" i="1" s="1"/>
  <c r="F9" i="1" s="1"/>
  <c r="F10" i="1" s="1"/>
  <c r="F11" i="1" s="1"/>
  <c r="F12" i="1" s="1"/>
  <c r="F5" i="1"/>
  <c r="F4" i="1"/>
  <c r="F3" i="1"/>
  <c r="E3" i="1"/>
  <c r="D3" i="1"/>
  <c r="D12" i="1" l="1"/>
  <c r="D11" i="1"/>
  <c r="D10" i="1"/>
  <c r="D9" i="1"/>
  <c r="D8" i="1"/>
  <c r="D7" i="1"/>
  <c r="D6" i="1"/>
  <c r="D5" i="1"/>
  <c r="D4" i="1"/>
  <c r="D13" i="1" l="1"/>
  <c r="E9" i="1" l="1"/>
  <c r="E12" i="1"/>
  <c r="E5" i="1"/>
  <c r="E4" i="1"/>
  <c r="E8" i="1"/>
  <c r="E10" i="1"/>
  <c r="E11" i="1"/>
  <c r="E7" i="1"/>
  <c r="E6" i="1"/>
  <c r="G10" i="1"/>
  <c r="G4" i="1"/>
  <c r="E13" i="1" l="1"/>
  <c r="G5" i="1"/>
  <c r="G6" i="1" l="1"/>
  <c r="G7" i="1" l="1"/>
  <c r="G8" i="1" l="1"/>
  <c r="G9" i="1" l="1"/>
  <c r="G12" i="1" l="1"/>
  <c r="G11" i="1"/>
</calcChain>
</file>

<file path=xl/sharedStrings.xml><?xml version="1.0" encoding="utf-8"?>
<sst xmlns="http://schemas.openxmlformats.org/spreadsheetml/2006/main" count="15" uniqueCount="11">
  <si>
    <t>Diametro</t>
  </si>
  <si>
    <t>peso lordo</t>
  </si>
  <si>
    <t>tara</t>
  </si>
  <si>
    <t>peso netto</t>
  </si>
  <si>
    <t>Trattenuto %</t>
  </si>
  <si>
    <t>passante</t>
  </si>
  <si>
    <t>Passante %</t>
  </si>
  <si>
    <r>
      <t>[</t>
    </r>
    <r>
      <rPr>
        <sz val="11"/>
        <color theme="1"/>
        <rFont val="Arial1"/>
      </rPr>
      <t>µ</t>
    </r>
    <r>
      <rPr>
        <sz val="11"/>
        <color theme="1"/>
        <rFont val="Arial"/>
        <family val="2"/>
      </rPr>
      <t>m]</t>
    </r>
  </si>
  <si>
    <t>[g]</t>
  </si>
  <si>
    <t>-</t>
  </si>
  <si>
    <t>Diametro [µm]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</si>
</sst>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Arial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5139933351027"/>
          <c:y val="7.2924085126301885E-2"/>
          <c:w val="0.79912923805872593"/>
          <c:h val="0.7915688170557627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850</c:v>
                </c:pt>
                <c:pt idx="1">
                  <c:v>710</c:v>
                </c:pt>
                <c:pt idx="2">
                  <c:v>600</c:v>
                </c:pt>
                <c:pt idx="3">
                  <c:v>500</c:v>
                </c:pt>
                <c:pt idx="4">
                  <c:v>355</c:v>
                </c:pt>
                <c:pt idx="5">
                  <c:v>212</c:v>
                </c:pt>
                <c:pt idx="6">
                  <c:v>100</c:v>
                </c:pt>
                <c:pt idx="7">
                  <c:v>80</c:v>
                </c:pt>
                <c:pt idx="8">
                  <c:v>63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99.946316548307436</c:v>
                </c:pt>
                <c:pt idx="3">
                  <c:v>99.424820160436838</c:v>
                </c:pt>
                <c:pt idx="4">
                  <c:v>92.672975750417962</c:v>
                </c:pt>
                <c:pt idx="5">
                  <c:v>52.545362516680214</c:v>
                </c:pt>
                <c:pt idx="6">
                  <c:v>1.6105035507768848</c:v>
                </c:pt>
                <c:pt idx="7">
                  <c:v>0.28222157461233749</c:v>
                </c:pt>
                <c:pt idx="8">
                  <c:v>7.6690645275098057E-2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C-4274-973D-3191E368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81568"/>
        <c:axId val="398781896"/>
      </c:scatterChart>
      <c:valAx>
        <c:axId val="398781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Diametro</a:t>
                </a:r>
                <a:r>
                  <a:rPr lang="it-IT" baseline="0"/>
                  <a:t> (</a:t>
                </a:r>
                <a:r>
                  <a:rPr lang="it-IT" baseline="0">
                    <a:latin typeface="Calibri" panose="020F0502020204030204" pitchFamily="34" charset="0"/>
                  </a:rPr>
                  <a:t>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8781896"/>
        <c:crosses val="autoZero"/>
        <c:crossBetween val="midCat"/>
      </c:valAx>
      <c:valAx>
        <c:axId val="3987818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Passante (%)</a:t>
                </a:r>
              </a:p>
            </c:rich>
          </c:tx>
          <c:layout>
            <c:manualLayout>
              <c:xMode val="edge"/>
              <c:yMode val="edge"/>
              <c:x val="2.5249343832020994E-2"/>
              <c:y val="0.3961744255652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87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14</xdr:row>
      <xdr:rowOff>104775</xdr:rowOff>
    </xdr:from>
    <xdr:to>
      <xdr:col>10</xdr:col>
      <xdr:colOff>38100</xdr:colOff>
      <xdr:row>32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K13" sqref="K13"/>
    </sheetView>
  </sheetViews>
  <sheetFormatPr defaultRowHeight="14.25"/>
  <cols>
    <col min="1" max="17" width="10.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>
      <c r="A2" s="2" t="s">
        <v>7</v>
      </c>
      <c r="B2" s="2" t="s">
        <v>8</v>
      </c>
      <c r="C2" s="2" t="s">
        <v>8</v>
      </c>
      <c r="D2" s="2" t="s">
        <v>8</v>
      </c>
      <c r="F2" s="2" t="s">
        <v>8</v>
      </c>
      <c r="O2" s="1" t="s">
        <v>10</v>
      </c>
      <c r="P2" s="1" t="s">
        <v>6</v>
      </c>
    </row>
    <row r="3" spans="1:16">
      <c r="A3">
        <v>850</v>
      </c>
      <c r="B3">
        <v>2.75</v>
      </c>
      <c r="C3">
        <v>2.75</v>
      </c>
      <c r="D3">
        <f t="shared" ref="D3:D12" si="0">B3-C3</f>
        <v>0</v>
      </c>
      <c r="E3">
        <f>D3/$D$13*100</f>
        <v>0</v>
      </c>
      <c r="F3" s="2">
        <f>D13-D3</f>
        <v>325.98500000000001</v>
      </c>
      <c r="G3">
        <f>F3/$D$13*100</f>
        <v>100</v>
      </c>
      <c r="O3" s="1"/>
      <c r="P3" s="1"/>
    </row>
    <row r="4" spans="1:16">
      <c r="A4">
        <v>710</v>
      </c>
      <c r="B4">
        <v>2.82</v>
      </c>
      <c r="C4">
        <v>2.82</v>
      </c>
      <c r="D4">
        <f t="shared" si="0"/>
        <v>0</v>
      </c>
      <c r="E4">
        <f>D4/$D$13*100</f>
        <v>0</v>
      </c>
      <c r="F4">
        <f>F3-D4</f>
        <v>325.98500000000001</v>
      </c>
      <c r="G4">
        <f>F4/$D$13*100</f>
        <v>100</v>
      </c>
      <c r="O4" s="3">
        <f>A3</f>
        <v>850</v>
      </c>
      <c r="P4" s="3">
        <f>G3</f>
        <v>100</v>
      </c>
    </row>
    <row r="5" spans="1:16">
      <c r="A5">
        <v>600</v>
      </c>
      <c r="B5">
        <v>2.9</v>
      </c>
      <c r="C5">
        <v>2.7250000000000001</v>
      </c>
      <c r="D5">
        <f t="shared" si="0"/>
        <v>0.17499999999999982</v>
      </c>
      <c r="E5">
        <f>D5/$D$13*100</f>
        <v>5.3683451692562487E-2</v>
      </c>
      <c r="F5">
        <f>F4-D5</f>
        <v>325.81</v>
      </c>
      <c r="G5">
        <f>F5/$D$13*100</f>
        <v>99.946316548307436</v>
      </c>
      <c r="O5" s="3">
        <f t="shared" ref="O5:O12" si="1">A4</f>
        <v>710</v>
      </c>
      <c r="P5" s="3">
        <f t="shared" ref="P5:P12" si="2">G4</f>
        <v>100</v>
      </c>
    </row>
    <row r="6" spans="1:16">
      <c r="A6">
        <v>500</v>
      </c>
      <c r="B6">
        <v>4.5999999999999996</v>
      </c>
      <c r="C6">
        <v>2.9</v>
      </c>
      <c r="D6">
        <f t="shared" si="0"/>
        <v>1.6999999999999997</v>
      </c>
      <c r="E6">
        <f>D6/$D$13*100</f>
        <v>0.52149638787060748</v>
      </c>
      <c r="F6">
        <f t="shared" ref="F6:F12" si="3">F5-D6</f>
        <v>324.11</v>
      </c>
      <c r="G6">
        <f>F6/$D$13*100</f>
        <v>99.424820160436838</v>
      </c>
      <c r="O6" s="3">
        <f t="shared" si="1"/>
        <v>600</v>
      </c>
      <c r="P6" s="3">
        <f t="shared" si="2"/>
        <v>99.946316548307436</v>
      </c>
    </row>
    <row r="7" spans="1:16">
      <c r="A7">
        <v>355</v>
      </c>
      <c r="B7">
        <v>24.8</v>
      </c>
      <c r="C7">
        <v>2.79</v>
      </c>
      <c r="D7">
        <f t="shared" si="0"/>
        <v>22.01</v>
      </c>
      <c r="E7">
        <f>D7/$D$13*100</f>
        <v>6.7518444100188661</v>
      </c>
      <c r="F7">
        <f t="shared" si="3"/>
        <v>302.10000000000002</v>
      </c>
      <c r="G7">
        <f>F7/$D$13*100</f>
        <v>92.672975750417962</v>
      </c>
      <c r="O7" s="3">
        <f t="shared" si="1"/>
        <v>500</v>
      </c>
      <c r="P7" s="3">
        <f t="shared" si="2"/>
        <v>99.424820160436838</v>
      </c>
    </row>
    <row r="8" spans="1:16">
      <c r="A8">
        <v>212</v>
      </c>
      <c r="B8">
        <v>133.6</v>
      </c>
      <c r="C8">
        <v>2.79</v>
      </c>
      <c r="D8">
        <f t="shared" si="0"/>
        <v>130.81</v>
      </c>
      <c r="E8">
        <f>D8/$D$13*100</f>
        <v>40.127613233737748</v>
      </c>
      <c r="F8">
        <f t="shared" si="3"/>
        <v>171.29000000000002</v>
      </c>
      <c r="G8">
        <f>F8/$D$13*100</f>
        <v>52.545362516680214</v>
      </c>
      <c r="O8" s="3">
        <f t="shared" si="1"/>
        <v>355</v>
      </c>
      <c r="P8" s="3">
        <f t="shared" si="2"/>
        <v>92.672975750417962</v>
      </c>
    </row>
    <row r="9" spans="1:16">
      <c r="A9">
        <v>100</v>
      </c>
      <c r="B9">
        <v>168.5</v>
      </c>
      <c r="C9">
        <v>2.46</v>
      </c>
      <c r="D9">
        <f t="shared" si="0"/>
        <v>166.04</v>
      </c>
      <c r="E9">
        <f>D9/$D$13*100</f>
        <v>50.934858965903331</v>
      </c>
      <c r="F9">
        <f t="shared" si="3"/>
        <v>5.2500000000000284</v>
      </c>
      <c r="G9">
        <f>F9/$D$13*100</f>
        <v>1.6105035507768848</v>
      </c>
      <c r="O9" s="3">
        <f t="shared" si="1"/>
        <v>212</v>
      </c>
      <c r="P9" s="3">
        <f t="shared" si="2"/>
        <v>52.545362516680214</v>
      </c>
    </row>
    <row r="10" spans="1:16">
      <c r="A10">
        <v>80</v>
      </c>
      <c r="B10">
        <v>7.2</v>
      </c>
      <c r="C10">
        <v>2.87</v>
      </c>
      <c r="D10">
        <f t="shared" si="0"/>
        <v>4.33</v>
      </c>
      <c r="E10">
        <f>D10/$D$13*100</f>
        <v>1.3282819761645475</v>
      </c>
      <c r="F10">
        <f t="shared" si="3"/>
        <v>0.92000000000002835</v>
      </c>
      <c r="G10">
        <f>F10/$D$13*100</f>
        <v>0.28222157461233749</v>
      </c>
      <c r="O10" s="3">
        <f t="shared" si="1"/>
        <v>100</v>
      </c>
      <c r="P10" s="3">
        <f t="shared" si="2"/>
        <v>1.6105035507768848</v>
      </c>
    </row>
    <row r="11" spans="1:16">
      <c r="A11">
        <v>63</v>
      </c>
      <c r="B11">
        <v>3.4</v>
      </c>
      <c r="C11">
        <v>2.73</v>
      </c>
      <c r="D11">
        <f t="shared" si="0"/>
        <v>0.66999999999999993</v>
      </c>
      <c r="E11">
        <f>D11/$D$13*100</f>
        <v>0.2055309293372394</v>
      </c>
      <c r="F11">
        <f t="shared" si="3"/>
        <v>0.25000000000002842</v>
      </c>
      <c r="G11">
        <f>F11/$D$13*100</f>
        <v>7.6690645275098057E-2</v>
      </c>
      <c r="O11" s="3">
        <f t="shared" si="1"/>
        <v>80</v>
      </c>
      <c r="P11" s="3">
        <f t="shared" si="2"/>
        <v>0.28222157461233749</v>
      </c>
    </row>
    <row r="12" spans="1:16">
      <c r="A12" t="s">
        <v>9</v>
      </c>
      <c r="B12">
        <v>3</v>
      </c>
      <c r="C12">
        <v>2.75</v>
      </c>
      <c r="D12">
        <f t="shared" si="0"/>
        <v>0.25</v>
      </c>
      <c r="E12">
        <f>D12/$D$13*100</f>
        <v>7.6690645275089342E-2</v>
      </c>
      <c r="F12">
        <f t="shared" si="3"/>
        <v>2.8421709430404007E-14</v>
      </c>
      <c r="G12">
        <f>F12/$D$13*100</f>
        <v>8.7187169441551011E-15</v>
      </c>
      <c r="O12" s="3">
        <f t="shared" si="1"/>
        <v>63</v>
      </c>
      <c r="P12" s="3">
        <f t="shared" si="2"/>
        <v>7.6690645275098057E-2</v>
      </c>
    </row>
    <row r="13" spans="1:16">
      <c r="D13">
        <f>SUM(D4:D12)</f>
        <v>325.98500000000001</v>
      </c>
      <c r="E13">
        <f>SUM(E4:E12)</f>
        <v>100</v>
      </c>
    </row>
    <row r="19" spans="13:18">
      <c r="M19" s="2"/>
      <c r="N19" s="2"/>
      <c r="O19" s="2"/>
      <c r="P19" s="2"/>
      <c r="R19" s="2"/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cp:revision>10</cp:revision>
  <cp:lastPrinted>2016-04-21T07:42:53Z</cp:lastPrinted>
  <dcterms:created xsi:type="dcterms:W3CDTF">2009-04-16T11:32:48Z</dcterms:created>
  <dcterms:modified xsi:type="dcterms:W3CDTF">2017-06-27T13:31:59Z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