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ratorio\Desktop\CURVE GRAN\curve Maria Grazia\ALGERIA 06-2017\"/>
    </mc:Choice>
  </mc:AlternateContent>
  <bookViews>
    <workbookView xWindow="0" yWindow="0" windowWidth="7110" windowHeight="9975"/>
  </bookViews>
  <sheets>
    <sheet name="Sheet1" sheetId="1" r:id="rId1"/>
    <sheet name="Sheet3" sheetId="3" r:id="rId2"/>
  </sheets>
  <calcPr calcId="171027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 l="1"/>
  <c r="F3" i="1" s="1"/>
  <c r="F4" i="1" s="1"/>
  <c r="F5" i="1" s="1"/>
  <c r="F6" i="1" s="1"/>
  <c r="F7" i="1" s="1"/>
  <c r="F8" i="1" s="1"/>
  <c r="F9" i="1" s="1"/>
  <c r="F10" i="1" s="1"/>
  <c r="F11" i="1" s="1"/>
  <c r="F12" i="1" s="1"/>
  <c r="O5" i="1"/>
  <c r="O6" i="1"/>
  <c r="O7" i="1"/>
  <c r="O8" i="1"/>
  <c r="O9" i="1"/>
  <c r="O10" i="1"/>
  <c r="O11" i="1"/>
  <c r="O12" i="1"/>
  <c r="O4" i="1"/>
  <c r="E5" i="1" l="1"/>
  <c r="E6" i="1"/>
  <c r="E12" i="1"/>
  <c r="G3" i="1"/>
  <c r="E8" i="1"/>
  <c r="E9" i="1"/>
  <c r="E10" i="1"/>
  <c r="E7" i="1"/>
  <c r="E3" i="1"/>
  <c r="E4" i="1"/>
  <c r="E11" i="1"/>
  <c r="P4" i="1"/>
  <c r="E13" i="1" l="1"/>
  <c r="G4" i="1"/>
  <c r="P5" i="1" s="1"/>
  <c r="G5" i="1" l="1"/>
  <c r="P6" i="1" s="1"/>
  <c r="G6" i="1" l="1"/>
  <c r="P7" i="1" s="1"/>
  <c r="G7" i="1" l="1"/>
  <c r="P8" i="1" s="1"/>
  <c r="G8" i="1" l="1"/>
  <c r="P9" i="1" s="1"/>
  <c r="G9" i="1" l="1"/>
  <c r="P10" i="1" s="1"/>
  <c r="G10" i="1" l="1"/>
  <c r="P11" i="1" s="1"/>
  <c r="G12" i="1" l="1"/>
  <c r="G11" i="1"/>
  <c r="P12" i="1" s="1"/>
</calcChain>
</file>

<file path=xl/sharedStrings.xml><?xml version="1.0" encoding="utf-8"?>
<sst xmlns="http://schemas.openxmlformats.org/spreadsheetml/2006/main" count="15" uniqueCount="11">
  <si>
    <t>Diametro</t>
  </si>
  <si>
    <t>peso lordo</t>
  </si>
  <si>
    <t>tara</t>
  </si>
  <si>
    <t>peso netto</t>
  </si>
  <si>
    <t>Trattenuto %</t>
  </si>
  <si>
    <t>passante</t>
  </si>
  <si>
    <t>Passante %</t>
  </si>
  <si>
    <r>
      <t>[</t>
    </r>
    <r>
      <rPr>
        <sz val="11"/>
        <color theme="1"/>
        <rFont val="Arial1"/>
      </rPr>
      <t>µ</t>
    </r>
    <r>
      <rPr>
        <sz val="11"/>
        <color theme="1"/>
        <rFont val="Arial"/>
        <family val="2"/>
      </rPr>
      <t>m]</t>
    </r>
  </si>
  <si>
    <t>[g]</t>
  </si>
  <si>
    <t>-</t>
  </si>
  <si>
    <t>Diametro [µm]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</si>
</sst>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 &quot;[$€-407];[Red]&quot;-&quot;#,##0.00&quot; &quot;[$€-407]"/>
  </numFmts>
  <fonts count="4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Arial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5">
    <cellStyle name="Heading" xfId="1"/>
    <cellStyle name="Heading1" xfId="2"/>
    <cellStyle name="Normale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95139933351027"/>
          <c:y val="7.2924085126301885E-2"/>
          <c:w val="0.79912923805872593"/>
          <c:h val="0.7915688170557627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850</c:v>
                </c:pt>
                <c:pt idx="1">
                  <c:v>710</c:v>
                </c:pt>
                <c:pt idx="2">
                  <c:v>600</c:v>
                </c:pt>
                <c:pt idx="3">
                  <c:v>500</c:v>
                </c:pt>
                <c:pt idx="4">
                  <c:v>355</c:v>
                </c:pt>
                <c:pt idx="5">
                  <c:v>212</c:v>
                </c:pt>
                <c:pt idx="6">
                  <c:v>100</c:v>
                </c:pt>
                <c:pt idx="7">
                  <c:v>80</c:v>
                </c:pt>
                <c:pt idx="8">
                  <c:v>63</c:v>
                </c:pt>
              </c:numCache>
            </c:numRef>
          </c:xVal>
          <c:yVal>
            <c:numRef>
              <c:f>Sheet1!$G$3:$G$11</c:f>
              <c:numCache>
                <c:formatCode>General</c:formatCode>
                <c:ptCount val="9"/>
                <c:pt idx="0">
                  <c:v>70.169856007439364</c:v>
                </c:pt>
                <c:pt idx="1">
                  <c:v>66.514101390523521</c:v>
                </c:pt>
                <c:pt idx="2">
                  <c:v>60.854656146927624</c:v>
                </c:pt>
                <c:pt idx="3">
                  <c:v>54.258024207023801</c:v>
                </c:pt>
                <c:pt idx="4">
                  <c:v>38.301149325080274</c:v>
                </c:pt>
                <c:pt idx="5">
                  <c:v>15.60234224023945</c:v>
                </c:pt>
                <c:pt idx="6">
                  <c:v>1.5256527614314941</c:v>
                </c:pt>
                <c:pt idx="7">
                  <c:v>1.2553942722636289</c:v>
                </c:pt>
                <c:pt idx="8">
                  <c:v>0.74103134126672365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4C-4274-973D-3191E368D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781568"/>
        <c:axId val="398781896"/>
      </c:scatterChart>
      <c:valAx>
        <c:axId val="398781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Diametro</a:t>
                </a:r>
                <a:r>
                  <a:rPr lang="it-IT" baseline="0"/>
                  <a:t> (</a:t>
                </a:r>
                <a:r>
                  <a:rPr lang="it-IT" baseline="0">
                    <a:latin typeface="Calibri" panose="020F0502020204030204" pitchFamily="34" charset="0"/>
                  </a:rPr>
                  <a:t>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8781896"/>
        <c:crosses val="autoZero"/>
        <c:crossBetween val="midCat"/>
      </c:valAx>
      <c:valAx>
        <c:axId val="39878189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Passante (%)</a:t>
                </a:r>
              </a:p>
            </c:rich>
          </c:tx>
          <c:layout>
            <c:manualLayout>
              <c:xMode val="edge"/>
              <c:yMode val="edge"/>
              <c:x val="2.5249343832020994E-2"/>
              <c:y val="0.39617442556522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878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17</xdr:row>
      <xdr:rowOff>133350</xdr:rowOff>
    </xdr:from>
    <xdr:to>
      <xdr:col>7</xdr:col>
      <xdr:colOff>247650</xdr:colOff>
      <xdr:row>35</xdr:row>
      <xdr:rowOff>133350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topLeftCell="I1" workbookViewId="0">
      <selection activeCell="G4" sqref="G4"/>
    </sheetView>
  </sheetViews>
  <sheetFormatPr defaultRowHeight="14.25"/>
  <cols>
    <col min="1" max="17" width="10.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6">
      <c r="A2" s="2" t="s">
        <v>7</v>
      </c>
      <c r="B2" s="2" t="s">
        <v>8</v>
      </c>
      <c r="C2" s="2" t="s">
        <v>8</v>
      </c>
      <c r="D2" s="2" t="s">
        <v>8</v>
      </c>
      <c r="F2" s="2" t="s">
        <v>8</v>
      </c>
      <c r="O2" s="1" t="s">
        <v>10</v>
      </c>
      <c r="P2" s="1" t="s">
        <v>6</v>
      </c>
    </row>
    <row r="3" spans="1:16">
      <c r="A3">
        <v>850</v>
      </c>
      <c r="B3">
        <v>105.4</v>
      </c>
      <c r="C3">
        <v>2.75</v>
      </c>
      <c r="D3">
        <f>B3-C3</f>
        <v>102.65</v>
      </c>
      <c r="E3">
        <f>D3/$D$13*100</f>
        <v>29.830143992560625</v>
      </c>
      <c r="F3" s="2">
        <f>$D$13-D3</f>
        <v>241.465</v>
      </c>
      <c r="G3">
        <f>F3/$D$13*100</f>
        <v>70.169856007439364</v>
      </c>
      <c r="O3" s="1"/>
      <c r="P3" s="1"/>
    </row>
    <row r="4" spans="1:16">
      <c r="A4">
        <v>710</v>
      </c>
      <c r="B4">
        <v>15.4</v>
      </c>
      <c r="C4">
        <v>2.82</v>
      </c>
      <c r="D4">
        <f t="shared" ref="D3:D12" si="0">B4-C4</f>
        <v>12.58</v>
      </c>
      <c r="E4">
        <f t="shared" ref="E4:E12" si="1">D4/$D$13*100</f>
        <v>3.6557546169158566</v>
      </c>
      <c r="F4">
        <f>F3-D4</f>
        <v>228.88499999999999</v>
      </c>
      <c r="G4">
        <f t="shared" ref="G3:G12" si="2">F4/$D$13*100</f>
        <v>66.514101390523521</v>
      </c>
      <c r="O4" s="3">
        <f>A3</f>
        <v>850</v>
      </c>
      <c r="P4" s="3">
        <f>G3</f>
        <v>70.169856007439364</v>
      </c>
    </row>
    <row r="5" spans="1:16">
      <c r="A5">
        <v>600</v>
      </c>
      <c r="B5">
        <v>22.2</v>
      </c>
      <c r="C5">
        <v>2.7250000000000001</v>
      </c>
      <c r="D5">
        <f t="shared" si="0"/>
        <v>19.474999999999998</v>
      </c>
      <c r="E5">
        <f t="shared" si="1"/>
        <v>5.6594452435958909</v>
      </c>
      <c r="F5">
        <f>F4-D5</f>
        <v>209.41</v>
      </c>
      <c r="G5">
        <f t="shared" si="2"/>
        <v>60.854656146927624</v>
      </c>
      <c r="O5" s="3">
        <f t="shared" ref="O5:O12" si="3">A4</f>
        <v>710</v>
      </c>
      <c r="P5" s="3">
        <f t="shared" ref="P5:P12" si="4">G4</f>
        <v>66.514101390523521</v>
      </c>
    </row>
    <row r="6" spans="1:16">
      <c r="A6">
        <v>500</v>
      </c>
      <c r="B6">
        <v>25.6</v>
      </c>
      <c r="C6">
        <v>2.9</v>
      </c>
      <c r="D6">
        <f t="shared" si="0"/>
        <v>22.700000000000003</v>
      </c>
      <c r="E6">
        <f t="shared" si="1"/>
        <v>6.596631939903812</v>
      </c>
      <c r="F6">
        <f>F5-D6</f>
        <v>186.70999999999998</v>
      </c>
      <c r="G6">
        <f t="shared" si="2"/>
        <v>54.258024207023801</v>
      </c>
      <c r="O6" s="3">
        <f t="shared" si="3"/>
        <v>600</v>
      </c>
      <c r="P6" s="3">
        <f t="shared" si="4"/>
        <v>60.854656146927624</v>
      </c>
    </row>
    <row r="7" spans="1:16">
      <c r="A7">
        <v>355</v>
      </c>
      <c r="B7">
        <v>57.7</v>
      </c>
      <c r="C7">
        <v>2.79</v>
      </c>
      <c r="D7">
        <f t="shared" si="0"/>
        <v>54.910000000000004</v>
      </c>
      <c r="E7">
        <f t="shared" si="1"/>
        <v>15.956874881943536</v>
      </c>
      <c r="F7">
        <f>F6-D7</f>
        <v>131.79999999999998</v>
      </c>
      <c r="G7">
        <f t="shared" si="2"/>
        <v>38.301149325080274</v>
      </c>
      <c r="O7" s="3">
        <f t="shared" si="3"/>
        <v>500</v>
      </c>
      <c r="P7" s="3">
        <f t="shared" si="4"/>
        <v>54.258024207023801</v>
      </c>
    </row>
    <row r="8" spans="1:16">
      <c r="A8">
        <v>212</v>
      </c>
      <c r="B8">
        <v>80.900000000000006</v>
      </c>
      <c r="C8">
        <v>2.79</v>
      </c>
      <c r="D8">
        <f t="shared" si="0"/>
        <v>78.11</v>
      </c>
      <c r="E8">
        <f t="shared" si="1"/>
        <v>22.698807084840823</v>
      </c>
      <c r="F8">
        <f>F7-D8</f>
        <v>53.689999999999984</v>
      </c>
      <c r="G8">
        <f t="shared" si="2"/>
        <v>15.60234224023945</v>
      </c>
      <c r="O8" s="3">
        <f t="shared" si="3"/>
        <v>355</v>
      </c>
      <c r="P8" s="3">
        <f t="shared" si="4"/>
        <v>38.301149325080274</v>
      </c>
    </row>
    <row r="9" spans="1:16">
      <c r="A9">
        <v>100</v>
      </c>
      <c r="B9">
        <v>50.9</v>
      </c>
      <c r="C9">
        <v>2.46</v>
      </c>
      <c r="D9">
        <f t="shared" si="0"/>
        <v>48.44</v>
      </c>
      <c r="E9">
        <f t="shared" si="1"/>
        <v>14.076689478807955</v>
      </c>
      <c r="F9">
        <f t="shared" ref="F5:F12" si="5">F8-D9</f>
        <v>5.2499999999999858</v>
      </c>
      <c r="G9">
        <f t="shared" si="2"/>
        <v>1.5256527614314941</v>
      </c>
      <c r="O9" s="3">
        <f t="shared" si="3"/>
        <v>212</v>
      </c>
      <c r="P9" s="3">
        <f t="shared" si="4"/>
        <v>15.60234224023945</v>
      </c>
    </row>
    <row r="10" spans="1:16">
      <c r="A10">
        <v>80</v>
      </c>
      <c r="B10">
        <v>3.8</v>
      </c>
      <c r="C10">
        <v>2.87</v>
      </c>
      <c r="D10">
        <f t="shared" si="0"/>
        <v>0.92999999999999972</v>
      </c>
      <c r="E10">
        <f t="shared" si="1"/>
        <v>0.27025848916786527</v>
      </c>
      <c r="F10">
        <f t="shared" si="5"/>
        <v>4.3199999999999861</v>
      </c>
      <c r="G10">
        <f t="shared" si="2"/>
        <v>1.2553942722636289</v>
      </c>
      <c r="O10" s="3">
        <f t="shared" si="3"/>
        <v>100</v>
      </c>
      <c r="P10" s="3">
        <f t="shared" si="4"/>
        <v>1.5256527614314941</v>
      </c>
    </row>
    <row r="11" spans="1:16">
      <c r="A11">
        <v>63</v>
      </c>
      <c r="B11">
        <v>4.5</v>
      </c>
      <c r="C11">
        <v>2.73</v>
      </c>
      <c r="D11">
        <f t="shared" si="0"/>
        <v>1.77</v>
      </c>
      <c r="E11">
        <f t="shared" si="1"/>
        <v>0.51436293099690511</v>
      </c>
      <c r="F11">
        <f t="shared" si="5"/>
        <v>2.5499999999999861</v>
      </c>
      <c r="G11">
        <f t="shared" si="2"/>
        <v>0.74103134126672365</v>
      </c>
      <c r="O11" s="3">
        <f t="shared" si="3"/>
        <v>80</v>
      </c>
      <c r="P11" s="3">
        <f t="shared" si="4"/>
        <v>1.2553942722636289</v>
      </c>
    </row>
    <row r="12" spans="1:16">
      <c r="A12" t="s">
        <v>9</v>
      </c>
      <c r="B12">
        <v>5.3</v>
      </c>
      <c r="C12">
        <v>2.75</v>
      </c>
      <c r="D12">
        <f t="shared" si="0"/>
        <v>2.5499999999999998</v>
      </c>
      <c r="E12">
        <f t="shared" si="1"/>
        <v>0.74103134126672765</v>
      </c>
      <c r="F12">
        <f t="shared" si="5"/>
        <v>-1.3766765505351941E-14</v>
      </c>
      <c r="G12">
        <f t="shared" si="2"/>
        <v>-4.0006292969943017E-15</v>
      </c>
      <c r="O12" s="3">
        <f t="shared" si="3"/>
        <v>63</v>
      </c>
      <c r="P12" s="3">
        <f t="shared" si="4"/>
        <v>0.74103134126672365</v>
      </c>
    </row>
    <row r="13" spans="1:16">
      <c r="D13">
        <f>SUM(D3:D12)</f>
        <v>344.11500000000001</v>
      </c>
      <c r="E13">
        <f>SUM(E4:E12)</f>
        <v>70.169856007439378</v>
      </c>
    </row>
    <row r="19" spans="13:18">
      <c r="M19" s="2"/>
      <c r="N19" s="2"/>
      <c r="O19" s="2"/>
      <c r="P19" s="2"/>
      <c r="R19" s="2"/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147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cp:revision>10</cp:revision>
  <cp:lastPrinted>2016-04-21T07:42:53Z</cp:lastPrinted>
  <dcterms:created xsi:type="dcterms:W3CDTF">2009-04-16T11:32:48Z</dcterms:created>
  <dcterms:modified xsi:type="dcterms:W3CDTF">2017-07-05T09:34:31Z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