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CARACCIOLO\"/>
    </mc:Choice>
  </mc:AlternateContent>
  <bookViews>
    <workbookView xWindow="0" yWindow="0" windowWidth="25125" windowHeight="11610"/>
  </bookViews>
  <sheets>
    <sheet name="Foglio1" sheetId="1" r:id="rId1"/>
    <sheet name="Foglio3" sheetId="2" r:id="rId2"/>
  </sheets>
  <calcPr calcId="171027" fullCalcOnLoad="1" iterateDelta="1E-4"/>
</workbook>
</file>

<file path=xl/calcChain.xml><?xml version="1.0" encoding="utf-8"?>
<calcChain xmlns="http://schemas.openxmlformats.org/spreadsheetml/2006/main">
  <c r="E18" i="1" l="1"/>
  <c r="G8" i="1" s="1"/>
  <c r="M17" i="1"/>
  <c r="E17" i="1"/>
  <c r="F17" i="1" s="1"/>
  <c r="M16" i="1"/>
  <c r="E16" i="1"/>
  <c r="F16" i="1" s="1"/>
  <c r="M15" i="1"/>
  <c r="E15" i="1"/>
  <c r="F15" i="1" s="1"/>
  <c r="M14" i="1"/>
  <c r="E14" i="1"/>
  <c r="F14" i="1" s="1"/>
  <c r="M13" i="1"/>
  <c r="E13" i="1"/>
  <c r="F13" i="1" s="1"/>
  <c r="M12" i="1"/>
  <c r="E12" i="1"/>
  <c r="F12" i="1" s="1"/>
  <c r="M11" i="1"/>
  <c r="E11" i="1"/>
  <c r="F11" i="1" s="1"/>
  <c r="M10" i="1"/>
  <c r="E10" i="1"/>
  <c r="F10" i="1" s="1"/>
  <c r="M9" i="1"/>
  <c r="M18" i="1" s="1"/>
  <c r="E9" i="1"/>
  <c r="F9" i="1" s="1"/>
  <c r="E8" i="1"/>
  <c r="F8" i="1" s="1"/>
  <c r="N11" i="1" l="1"/>
  <c r="N15" i="1"/>
  <c r="G9" i="1"/>
  <c r="H8" i="1"/>
  <c r="O9" i="1"/>
  <c r="N18" i="1"/>
  <c r="N10" i="1"/>
  <c r="N12" i="1"/>
  <c r="N14" i="1"/>
  <c r="N16" i="1"/>
  <c r="N13" i="1"/>
  <c r="N17" i="1"/>
  <c r="F18" i="1"/>
  <c r="N9" i="1"/>
  <c r="G10" i="1" l="1"/>
  <c r="H9" i="1"/>
  <c r="O10" i="1"/>
  <c r="P9" i="1"/>
  <c r="O11" i="1" l="1"/>
  <c r="P10" i="1"/>
  <c r="G11" i="1"/>
  <c r="H10" i="1"/>
  <c r="O12" i="1" l="1"/>
  <c r="P11" i="1"/>
  <c r="G12" i="1"/>
  <c r="H11" i="1"/>
  <c r="G13" i="1" l="1"/>
  <c r="H12" i="1"/>
  <c r="O13" i="1"/>
  <c r="P12" i="1"/>
  <c r="O14" i="1" l="1"/>
  <c r="P13" i="1"/>
  <c r="G14" i="1"/>
  <c r="H13" i="1"/>
  <c r="O15" i="1" l="1"/>
  <c r="P14" i="1"/>
  <c r="G15" i="1"/>
  <c r="H14" i="1"/>
  <c r="G16" i="1" l="1"/>
  <c r="H15" i="1"/>
  <c r="O16" i="1"/>
  <c r="P15" i="1"/>
  <c r="O17" i="1" l="1"/>
  <c r="P16" i="1"/>
  <c r="G17" i="1"/>
  <c r="G18" i="1" s="1"/>
  <c r="H16" i="1"/>
  <c r="P17" i="1" l="1"/>
  <c r="O18" i="1"/>
  <c r="P18" i="1" s="1"/>
</calcChain>
</file>

<file path=xl/sharedStrings.xml><?xml version="1.0" encoding="utf-8"?>
<sst xmlns="http://schemas.openxmlformats.org/spreadsheetml/2006/main" count="21" uniqueCount="12">
  <si>
    <t>CURVA GRANULOMETRICA SABBIA 0-800</t>
  </si>
  <si>
    <t>CURVA GRANULOMETRICA SABBIA 0-700 ELIMINANDO IL TRATTENUTO AL SETACCIO 800</t>
  </si>
  <si>
    <t>diametro</t>
  </si>
  <si>
    <t>trattenuto (g)</t>
  </si>
  <si>
    <t>tara</t>
  </si>
  <si>
    <t>trattenuto netto (g)</t>
  </si>
  <si>
    <t>Trattenuto (%)</t>
  </si>
  <si>
    <t>passante (g)</t>
  </si>
  <si>
    <t>Passante (%)</t>
  </si>
  <si>
    <t>F</t>
  </si>
  <si>
    <t>tot.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</si>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</sst>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;[Red]0.00"/>
    <numFmt numFmtId="165" formatCode="[$-410]General"/>
    <numFmt numFmtId="166" formatCode="[$€-410]&quot; &quot;#,##0.00;[Red]&quot;-&quot;[$€-410]&quot; &quot;#,##0.00"/>
  </numFmts>
  <fonts count="12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</cellStyleXfs>
  <cellXfs count="23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7" fillId="0" borderId="1" xfId="2" applyFont="1" applyFill="1" applyBorder="1" applyAlignment="1">
      <alignment horizontal="center" wrapText="1"/>
    </xf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</cellXfs>
  <cellStyles count="7">
    <cellStyle name="ConditionalStyle_1" xfId="1"/>
    <cellStyle name="Excel Built-in Normal" xfId="2"/>
    <cellStyle name="Heading" xfId="3"/>
    <cellStyle name="Heading1" xfId="4"/>
    <cellStyle name="Normale" xfId="0" builtinId="0" customBuiltin="1"/>
    <cellStyle name="Result" xfId="5"/>
    <cellStyle name="Result2" xfId="6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Foglio1!$B$4</c:f>
              <c:strCache>
                <c:ptCount val="1"/>
                <c:pt idx="0">
                  <c:v>CURVA GRANULOMETRICA SABBIA 0-800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Foglio1!$B$8:$B$16</c:f>
              <c:numCache>
                <c:formatCode>[$-410]General</c:formatCode>
                <c:ptCount val="9"/>
                <c:pt idx="0">
                  <c:v>850</c:v>
                </c:pt>
                <c:pt idx="1">
                  <c:v>710</c:v>
                </c:pt>
                <c:pt idx="2">
                  <c:v>600</c:v>
                </c:pt>
                <c:pt idx="3">
                  <c:v>500</c:v>
                </c:pt>
                <c:pt idx="4">
                  <c:v>300</c:v>
                </c:pt>
                <c:pt idx="5">
                  <c:v>212</c:v>
                </c:pt>
                <c:pt idx="6">
                  <c:v>125</c:v>
                </c:pt>
                <c:pt idx="7">
                  <c:v>80</c:v>
                </c:pt>
                <c:pt idx="8">
                  <c:v>63</c:v>
                </c:pt>
              </c:numCache>
            </c:numRef>
          </c:xVal>
          <c:yVal>
            <c:numRef>
              <c:f>Foglio1!$H$8:$H$16</c:f>
              <c:numCache>
                <c:formatCode>[$-410]General</c:formatCode>
                <c:ptCount val="9"/>
                <c:pt idx="0">
                  <c:v>83.873200209307427</c:v>
                </c:pt>
                <c:pt idx="1">
                  <c:v>79.062505274884799</c:v>
                </c:pt>
                <c:pt idx="2">
                  <c:v>72.2836453251861</c:v>
                </c:pt>
                <c:pt idx="3">
                  <c:v>65.46427426025015</c:v>
                </c:pt>
                <c:pt idx="4">
                  <c:v>46.322772310652745</c:v>
                </c:pt>
                <c:pt idx="5">
                  <c:v>34.53572573974985</c:v>
                </c:pt>
                <c:pt idx="6">
                  <c:v>19.732289046807225</c:v>
                </c:pt>
                <c:pt idx="7">
                  <c:v>12.396401262596433</c:v>
                </c:pt>
                <c:pt idx="8">
                  <c:v>8.6254916192630429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BA-4508-BC7E-E8F541743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51080"/>
        <c:axId val="198053048"/>
      </c:scatterChart>
      <c:valAx>
        <c:axId val="1980510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Diametro (</a:t>
                </a:r>
                <a:r>
                  <a:rPr lang="it-IT">
                    <a:latin typeface="Calibri" panose="020F0502020204030204" pitchFamily="34" charset="0"/>
                  </a:rPr>
                  <a:t>µm)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053048"/>
        <c:crosses val="autoZero"/>
        <c:crossBetween val="midCat"/>
      </c:valAx>
      <c:valAx>
        <c:axId val="1980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Passante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05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23</xdr:row>
      <xdr:rowOff>66675</xdr:rowOff>
    </xdr:from>
    <xdr:to>
      <xdr:col>6</xdr:col>
      <xdr:colOff>295275</xdr:colOff>
      <xdr:row>38</xdr:row>
      <xdr:rowOff>85725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95"/>
  <sheetViews>
    <sheetView tabSelected="1" topLeftCell="A4" workbookViewId="0">
      <selection activeCell="H31" sqref="H31"/>
    </sheetView>
  </sheetViews>
  <sheetFormatPr defaultRowHeight="15" customHeight="1"/>
  <cols>
    <col min="1" max="2" width="14.625" style="4" customWidth="1"/>
    <col min="3" max="3" width="15.5" style="4" customWidth="1"/>
    <col min="4" max="4" width="9.625" style="4" customWidth="1"/>
    <col min="5" max="5" width="16.75" style="4" customWidth="1"/>
    <col min="6" max="6" width="19.75" style="4" customWidth="1"/>
    <col min="7" max="7" width="12.25" style="4" customWidth="1"/>
    <col min="8" max="8" width="14.25" style="4" customWidth="1"/>
    <col min="9" max="10" width="9.625" style="4" customWidth="1"/>
    <col min="11" max="11" width="12.375" style="4" customWidth="1"/>
    <col min="12" max="12" width="9.625" style="4" customWidth="1"/>
    <col min="13" max="13" width="17.125" style="4" customWidth="1"/>
    <col min="14" max="14" width="14.625" style="4" customWidth="1"/>
    <col min="15" max="15" width="12.25" style="4" customWidth="1"/>
    <col min="16" max="16" width="14.625" style="4" customWidth="1"/>
    <col min="17" max="19" width="9.625" style="4" customWidth="1"/>
    <col min="20" max="20" width="12.625" style="4" customWidth="1"/>
    <col min="21" max="21" width="13.5" style="4" customWidth="1"/>
    <col min="22" max="26" width="9.625" style="4" customWidth="1"/>
    <col min="27" max="27" width="12.125" style="4" customWidth="1"/>
    <col min="28" max="28" width="11.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12" t="s">
        <v>0</v>
      </c>
      <c r="C4" s="12"/>
      <c r="D4" s="12"/>
      <c r="E4" s="12"/>
      <c r="F4" s="12"/>
      <c r="G4" s="12"/>
      <c r="H4" s="12"/>
      <c r="I4" s="5"/>
      <c r="J4" s="12" t="s">
        <v>1</v>
      </c>
      <c r="K4" s="12"/>
      <c r="L4" s="12"/>
      <c r="M4" s="12"/>
      <c r="N4" s="12"/>
      <c r="O4" s="12"/>
      <c r="P4" s="1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12"/>
      <c r="C5" s="12"/>
      <c r="D5" s="12"/>
      <c r="E5" s="12"/>
      <c r="F5" s="12"/>
      <c r="G5" s="12"/>
      <c r="H5" s="12"/>
      <c r="J5" s="12"/>
      <c r="K5" s="12"/>
      <c r="L5" s="12"/>
      <c r="M5" s="12"/>
      <c r="N5" s="12"/>
      <c r="O5" s="12"/>
      <c r="P5" s="12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12"/>
      <c r="C6" s="12"/>
      <c r="D6" s="12"/>
      <c r="E6" s="12"/>
      <c r="F6" s="12"/>
      <c r="G6" s="12"/>
      <c r="H6" s="12"/>
      <c r="J6" s="12"/>
      <c r="K6" s="12"/>
      <c r="L6" s="12"/>
      <c r="M6" s="12"/>
      <c r="N6" s="12"/>
      <c r="O6" s="12"/>
      <c r="P6" s="12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2</v>
      </c>
      <c r="C7" s="6" t="s">
        <v>3</v>
      </c>
      <c r="D7" s="7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3"/>
      <c r="J7" s="6" t="s">
        <v>2</v>
      </c>
      <c r="K7" s="6" t="s">
        <v>3</v>
      </c>
      <c r="L7" s="7" t="s">
        <v>4</v>
      </c>
      <c r="M7" s="6" t="s">
        <v>5</v>
      </c>
      <c r="N7" s="6" t="s">
        <v>6</v>
      </c>
      <c r="O7" s="6" t="s">
        <v>7</v>
      </c>
      <c r="P7" s="6" t="s">
        <v>8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850</v>
      </c>
      <c r="C8" s="6">
        <v>50.5</v>
      </c>
      <c r="D8" s="7">
        <v>2.73</v>
      </c>
      <c r="E8" s="6">
        <f t="shared" ref="E8:E17" si="0">C8-D8</f>
        <v>47.77</v>
      </c>
      <c r="F8" s="6">
        <f t="shared" ref="F8:F18" si="1">(E8/$E$18)*100</f>
        <v>16.126799790692569</v>
      </c>
      <c r="G8" s="6">
        <f>E18-E8</f>
        <v>248.44500000000002</v>
      </c>
      <c r="H8" s="6">
        <f t="shared" ref="H8:H16" si="2">(G8/$E$18)*100</f>
        <v>83.873200209307427</v>
      </c>
      <c r="I8" s="3"/>
      <c r="J8" s="6"/>
      <c r="K8" s="6"/>
      <c r="L8" s="7"/>
      <c r="M8" s="6"/>
      <c r="N8" s="6"/>
      <c r="O8" s="6"/>
      <c r="P8" s="6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710</v>
      </c>
      <c r="C9" s="6">
        <v>17</v>
      </c>
      <c r="D9" s="7">
        <v>2.75</v>
      </c>
      <c r="E9" s="6">
        <f t="shared" si="0"/>
        <v>14.25</v>
      </c>
      <c r="F9" s="6">
        <f t="shared" si="1"/>
        <v>4.8106949344226315</v>
      </c>
      <c r="G9" s="6">
        <f t="shared" ref="G9:G18" si="3">G8-E9</f>
        <v>234.19500000000002</v>
      </c>
      <c r="H9" s="6">
        <f t="shared" si="2"/>
        <v>79.062505274884799</v>
      </c>
      <c r="I9" s="3"/>
      <c r="J9" s="6">
        <v>710</v>
      </c>
      <c r="K9" s="6">
        <v>17</v>
      </c>
      <c r="L9" s="7">
        <v>2.75</v>
      </c>
      <c r="M9" s="6">
        <f t="shared" ref="M9:M17" si="4">K9-L9</f>
        <v>14.25</v>
      </c>
      <c r="N9" s="6">
        <f t="shared" ref="N9:N18" si="5">(M9/$M$18)*100</f>
        <v>5.7356759041236494</v>
      </c>
      <c r="O9" s="6">
        <f>M18-M9</f>
        <v>234.19499999999999</v>
      </c>
      <c r="P9" s="6">
        <f t="shared" ref="P9:P18" si="6">(O9/$M$18)*100</f>
        <v>94.264324095876347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600</v>
      </c>
      <c r="C10" s="6">
        <v>22.8</v>
      </c>
      <c r="D10" s="7">
        <v>2.72</v>
      </c>
      <c r="E10" s="6">
        <f t="shared" si="0"/>
        <v>20.080000000000002</v>
      </c>
      <c r="F10" s="6">
        <f t="shared" si="1"/>
        <v>6.7788599496986981</v>
      </c>
      <c r="G10" s="6">
        <f t="shared" si="3"/>
        <v>214.11500000000001</v>
      </c>
      <c r="H10" s="6">
        <f t="shared" si="2"/>
        <v>72.2836453251861</v>
      </c>
      <c r="I10" s="3"/>
      <c r="J10" s="6">
        <v>600</v>
      </c>
      <c r="K10" s="6">
        <v>22.8</v>
      </c>
      <c r="L10" s="7">
        <v>2.72</v>
      </c>
      <c r="M10" s="6">
        <f t="shared" si="4"/>
        <v>20.080000000000002</v>
      </c>
      <c r="N10" s="6">
        <f t="shared" si="5"/>
        <v>8.0822717301616063</v>
      </c>
      <c r="O10" s="6">
        <f t="shared" ref="O10:O18" si="7">O9-M10</f>
        <v>214.11499999999998</v>
      </c>
      <c r="P10" s="6">
        <f t="shared" si="6"/>
        <v>86.182052365714739</v>
      </c>
      <c r="Q10" s="3"/>
      <c r="R10" s="3"/>
      <c r="S10" s="8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500</v>
      </c>
      <c r="C11" s="6">
        <v>23.1</v>
      </c>
      <c r="D11" s="7">
        <v>2.9</v>
      </c>
      <c r="E11" s="6">
        <f t="shared" si="0"/>
        <v>20.200000000000003</v>
      </c>
      <c r="F11" s="6">
        <f t="shared" si="1"/>
        <v>6.8193710649359414</v>
      </c>
      <c r="G11" s="6">
        <f t="shared" si="3"/>
        <v>193.91500000000002</v>
      </c>
      <c r="H11" s="6">
        <f t="shared" si="2"/>
        <v>65.46427426025015</v>
      </c>
      <c r="I11" s="3"/>
      <c r="J11" s="6">
        <v>500</v>
      </c>
      <c r="K11" s="6">
        <v>23.1</v>
      </c>
      <c r="L11" s="7">
        <v>2.9</v>
      </c>
      <c r="M11" s="6">
        <f t="shared" si="4"/>
        <v>20.200000000000003</v>
      </c>
      <c r="N11" s="6">
        <f t="shared" si="5"/>
        <v>8.1305721588279098</v>
      </c>
      <c r="O11" s="6">
        <f t="shared" si="7"/>
        <v>193.91499999999996</v>
      </c>
      <c r="P11" s="6">
        <f t="shared" si="6"/>
        <v>78.051480206886822</v>
      </c>
      <c r="Q11" s="3"/>
      <c r="R11" s="3"/>
      <c r="S11" s="8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300</v>
      </c>
      <c r="C12" s="6">
        <v>59.1</v>
      </c>
      <c r="D12" s="7">
        <v>2.4</v>
      </c>
      <c r="E12" s="6">
        <f t="shared" si="0"/>
        <v>56.7</v>
      </c>
      <c r="F12" s="6">
        <f t="shared" si="1"/>
        <v>19.141501949597419</v>
      </c>
      <c r="G12" s="6">
        <f t="shared" si="3"/>
        <v>137.21500000000003</v>
      </c>
      <c r="H12" s="6">
        <f t="shared" si="2"/>
        <v>46.322772310652745</v>
      </c>
      <c r="I12" s="3"/>
      <c r="J12" s="6">
        <v>300</v>
      </c>
      <c r="K12" s="6">
        <v>59.1</v>
      </c>
      <c r="L12" s="7">
        <v>2.4</v>
      </c>
      <c r="M12" s="6">
        <f t="shared" si="4"/>
        <v>56.7</v>
      </c>
      <c r="N12" s="6">
        <f t="shared" si="5"/>
        <v>22.821952544828839</v>
      </c>
      <c r="O12" s="6">
        <f t="shared" si="7"/>
        <v>137.21499999999997</v>
      </c>
      <c r="P12" s="6">
        <f t="shared" si="6"/>
        <v>55.22952766205799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212</v>
      </c>
      <c r="C13" s="6">
        <v>37.700000000000003</v>
      </c>
      <c r="D13" s="7">
        <v>2.7850000000000001</v>
      </c>
      <c r="E13" s="6">
        <f t="shared" si="0"/>
        <v>34.915000000000006</v>
      </c>
      <c r="F13" s="6">
        <f t="shared" si="1"/>
        <v>11.787046570902893</v>
      </c>
      <c r="G13" s="6">
        <f t="shared" si="3"/>
        <v>102.30000000000003</v>
      </c>
      <c r="H13" s="6">
        <f t="shared" si="2"/>
        <v>34.53572573974985</v>
      </c>
      <c r="I13" s="3"/>
      <c r="J13" s="6">
        <v>212</v>
      </c>
      <c r="K13" s="6">
        <v>37.700000000000003</v>
      </c>
      <c r="L13" s="7">
        <v>2.7850000000000001</v>
      </c>
      <c r="M13" s="6">
        <f t="shared" si="4"/>
        <v>34.915000000000006</v>
      </c>
      <c r="N13" s="6">
        <f t="shared" si="5"/>
        <v>14.05341222403349</v>
      </c>
      <c r="O13" s="6">
        <f t="shared" si="7"/>
        <v>102.29999999999997</v>
      </c>
      <c r="P13" s="6">
        <f t="shared" si="6"/>
        <v>41.176115438024503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</v>
      </c>
      <c r="C14" s="6">
        <v>46.6</v>
      </c>
      <c r="D14" s="7">
        <v>2.75</v>
      </c>
      <c r="E14" s="6">
        <f t="shared" si="0"/>
        <v>43.85</v>
      </c>
      <c r="F14" s="6">
        <f t="shared" si="1"/>
        <v>14.803436692942626</v>
      </c>
      <c r="G14" s="6">
        <f t="shared" si="3"/>
        <v>58.450000000000024</v>
      </c>
      <c r="H14" s="6">
        <f t="shared" si="2"/>
        <v>19.732289046807225</v>
      </c>
      <c r="I14" s="3"/>
      <c r="J14" s="6">
        <v>125</v>
      </c>
      <c r="K14" s="6">
        <v>46.6</v>
      </c>
      <c r="L14" s="7">
        <v>2.75</v>
      </c>
      <c r="M14" s="6">
        <f t="shared" si="4"/>
        <v>43.85</v>
      </c>
      <c r="N14" s="6">
        <f t="shared" si="5"/>
        <v>17.649781641812073</v>
      </c>
      <c r="O14" s="6">
        <f t="shared" si="7"/>
        <v>58.449999999999967</v>
      </c>
      <c r="P14" s="6">
        <f t="shared" si="6"/>
        <v>23.526333796212427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8"/>
      <c r="B15" s="6">
        <v>80</v>
      </c>
      <c r="C15" s="6">
        <v>24.6</v>
      </c>
      <c r="D15" s="7">
        <v>2.87</v>
      </c>
      <c r="E15" s="6">
        <f t="shared" si="0"/>
        <v>21.73</v>
      </c>
      <c r="F15" s="6">
        <f t="shared" si="1"/>
        <v>7.3358877842107928</v>
      </c>
      <c r="G15" s="6">
        <f t="shared" si="3"/>
        <v>36.720000000000027</v>
      </c>
      <c r="H15" s="6">
        <f t="shared" si="2"/>
        <v>12.396401262596433</v>
      </c>
      <c r="I15" s="3"/>
      <c r="J15" s="6">
        <v>80</v>
      </c>
      <c r="K15" s="6">
        <v>24.6</v>
      </c>
      <c r="L15" s="7">
        <v>2.87</v>
      </c>
      <c r="M15" s="6">
        <f t="shared" si="4"/>
        <v>21.73</v>
      </c>
      <c r="N15" s="6">
        <f t="shared" si="5"/>
        <v>8.7464026243232915</v>
      </c>
      <c r="O15" s="6">
        <f t="shared" si="7"/>
        <v>36.71999999999997</v>
      </c>
      <c r="P15" s="6">
        <f t="shared" si="6"/>
        <v>14.779931171889139</v>
      </c>
      <c r="Q15" s="3"/>
      <c r="R15" s="3"/>
      <c r="S15" s="3"/>
      <c r="T15" s="8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6">
        <v>63</v>
      </c>
      <c r="C16" s="6">
        <v>13.9</v>
      </c>
      <c r="D16" s="7">
        <v>2.73</v>
      </c>
      <c r="E16" s="6">
        <f t="shared" si="0"/>
        <v>11.17</v>
      </c>
      <c r="F16" s="6">
        <f t="shared" si="1"/>
        <v>3.7709096433333893</v>
      </c>
      <c r="G16" s="6">
        <f t="shared" si="3"/>
        <v>25.550000000000026</v>
      </c>
      <c r="H16" s="6">
        <f t="shared" si="2"/>
        <v>8.6254916192630429</v>
      </c>
      <c r="I16" s="3"/>
      <c r="J16" s="6">
        <v>63</v>
      </c>
      <c r="K16" s="6">
        <v>13.9</v>
      </c>
      <c r="L16" s="7">
        <v>2.73</v>
      </c>
      <c r="M16" s="6">
        <f t="shared" si="4"/>
        <v>11.17</v>
      </c>
      <c r="N16" s="6">
        <f t="shared" si="5"/>
        <v>4.4959649016885024</v>
      </c>
      <c r="O16" s="6">
        <f t="shared" si="7"/>
        <v>25.549999999999969</v>
      </c>
      <c r="P16" s="6">
        <f t="shared" si="6"/>
        <v>10.283966270200635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4.25" customHeight="1">
      <c r="A17" s="3"/>
      <c r="B17" s="6" t="s">
        <v>9</v>
      </c>
      <c r="C17" s="6">
        <v>28.3</v>
      </c>
      <c r="D17" s="7">
        <v>2.75</v>
      </c>
      <c r="E17" s="6">
        <f t="shared" si="0"/>
        <v>25.55</v>
      </c>
      <c r="F17" s="6">
        <f t="shared" si="1"/>
        <v>8.625491619263034</v>
      </c>
      <c r="G17" s="6">
        <f t="shared" si="3"/>
        <v>0</v>
      </c>
      <c r="H17" s="6"/>
      <c r="I17" s="3"/>
      <c r="J17" s="6" t="s">
        <v>9</v>
      </c>
      <c r="K17" s="6">
        <v>28.3</v>
      </c>
      <c r="L17" s="7">
        <v>2.75</v>
      </c>
      <c r="M17" s="6">
        <f t="shared" si="4"/>
        <v>25.55</v>
      </c>
      <c r="N17" s="6">
        <f t="shared" si="5"/>
        <v>10.283966270200647</v>
      </c>
      <c r="O17" s="6">
        <f t="shared" si="7"/>
        <v>-3.1974423109204508E-14</v>
      </c>
      <c r="P17" s="6">
        <f t="shared" si="6"/>
        <v>-1.2869819521103065E-14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4.25" customHeight="1">
      <c r="A18" s="3"/>
      <c r="B18" s="6" t="s">
        <v>10</v>
      </c>
      <c r="C18" s="6"/>
      <c r="D18" s="7"/>
      <c r="E18" s="6">
        <f>SUM(E8:E17)</f>
        <v>296.21500000000003</v>
      </c>
      <c r="F18" s="6">
        <f t="shared" si="1"/>
        <v>100</v>
      </c>
      <c r="G18" s="6">
        <f t="shared" si="3"/>
        <v>-296.21500000000003</v>
      </c>
      <c r="H18" s="6"/>
      <c r="I18" s="3"/>
      <c r="J18" s="6" t="s">
        <v>10</v>
      </c>
      <c r="K18" s="6"/>
      <c r="L18" s="7"/>
      <c r="M18" s="6">
        <f>SUM(M9:M17)</f>
        <v>248.44499999999999</v>
      </c>
      <c r="N18" s="6">
        <f t="shared" si="5"/>
        <v>100</v>
      </c>
      <c r="O18" s="6">
        <f t="shared" si="7"/>
        <v>-248.44500000000002</v>
      </c>
      <c r="P18" s="6">
        <f t="shared" si="6"/>
        <v>-100.00000000000003</v>
      </c>
      <c r="Q18" s="3"/>
      <c r="R18" s="3"/>
      <c r="S18" s="8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4.25" customHeight="1">
      <c r="A19" s="3"/>
      <c r="B19" s="3"/>
      <c r="C19" s="3"/>
      <c r="D19" s="9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4.25" customHeight="1">
      <c r="A20" s="3"/>
      <c r="B20" s="3"/>
      <c r="C20" s="3"/>
      <c r="D20" s="9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29.25" customHeight="1">
      <c r="A21" s="3"/>
      <c r="B21" s="3"/>
      <c r="C21" s="3"/>
      <c r="D21" s="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0"/>
      <c r="W21" s="10"/>
      <c r="X21" s="3"/>
      <c r="Y21" s="3"/>
      <c r="Z21" s="3"/>
      <c r="AA21" s="3"/>
      <c r="AB21" s="3"/>
      <c r="AC21" s="3"/>
    </row>
    <row r="22" spans="1:29" ht="14.25" customHeight="1">
      <c r="A22" s="3"/>
      <c r="B22" s="3"/>
      <c r="C22" s="3"/>
      <c r="D22" s="9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4.25" customHeight="1">
      <c r="A23" s="3"/>
      <c r="B23" s="3"/>
      <c r="C23" s="3"/>
      <c r="D23" s="9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4.25" customHeight="1">
      <c r="A24" s="3"/>
      <c r="B24" s="3"/>
      <c r="C24" s="3"/>
      <c r="D24" s="9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" customHeight="1">
      <c r="A25" s="10"/>
      <c r="B25" s="10"/>
      <c r="C25" s="10"/>
      <c r="D25" s="9"/>
      <c r="E25" s="3"/>
      <c r="F25" s="3"/>
      <c r="G25" s="1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4.25" customHeight="1">
      <c r="A26" s="1"/>
      <c r="B26" s="22"/>
      <c r="C26" s="22"/>
      <c r="D26" s="22"/>
      <c r="E26" s="22"/>
      <c r="F26" s="22"/>
      <c r="G26" s="22"/>
      <c r="H26" s="22"/>
      <c r="I26" s="20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4.25" customHeight="1">
      <c r="A27" s="1"/>
      <c r="B27" s="22"/>
      <c r="C27" s="22"/>
      <c r="D27" s="22"/>
      <c r="E27" s="22"/>
      <c r="F27" s="22"/>
      <c r="G27" s="22"/>
      <c r="H27" s="22"/>
      <c r="I27" s="20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4.25" customHeight="1">
      <c r="A28" s="1"/>
      <c r="B28" s="22"/>
      <c r="C28" s="22"/>
      <c r="D28" s="22"/>
      <c r="E28" s="22"/>
      <c r="F28" s="22"/>
      <c r="G28" s="22"/>
      <c r="H28" s="22"/>
      <c r="I28" s="20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4.25" customHeight="1">
      <c r="A29" s="3"/>
      <c r="B29" s="20"/>
      <c r="C29" s="20"/>
      <c r="D29" s="21"/>
      <c r="E29" s="20"/>
      <c r="F29" s="20"/>
      <c r="G29" s="20"/>
      <c r="H29" s="20"/>
      <c r="I29" s="20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4.25" customHeight="1">
      <c r="A30" s="3"/>
      <c r="B30" s="20"/>
      <c r="C30" s="20"/>
      <c r="D30" s="21"/>
      <c r="E30" s="20"/>
      <c r="F30" s="20"/>
      <c r="G30" s="20"/>
      <c r="H30" s="20"/>
      <c r="I30" s="20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4.25" customHeight="1">
      <c r="A31" s="3"/>
      <c r="B31" s="20"/>
      <c r="C31" s="20"/>
      <c r="D31" s="21"/>
      <c r="E31" s="20"/>
      <c r="F31" s="20"/>
      <c r="G31" s="20"/>
      <c r="H31" s="20"/>
      <c r="I31" s="20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4.25" customHeight="1">
      <c r="A32" s="3"/>
      <c r="B32" s="20"/>
      <c r="C32" s="20"/>
      <c r="D32" s="21"/>
      <c r="E32" s="20"/>
      <c r="F32" s="20"/>
      <c r="G32" s="20"/>
      <c r="H32" s="20"/>
      <c r="I32" s="20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4.25" customHeight="1">
      <c r="A33" s="3"/>
      <c r="B33" s="20"/>
      <c r="C33" s="20"/>
      <c r="D33" s="21"/>
      <c r="E33" s="20"/>
      <c r="F33" s="20"/>
      <c r="G33" s="20"/>
      <c r="H33" s="20"/>
      <c r="I33" s="20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3"/>
      <c r="B34" s="20"/>
      <c r="C34" s="20"/>
      <c r="D34" s="21"/>
      <c r="E34" s="20"/>
      <c r="F34" s="20"/>
      <c r="G34" s="20"/>
      <c r="H34" s="20"/>
      <c r="I34" s="20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3"/>
      <c r="B35" s="20"/>
      <c r="C35" s="20"/>
      <c r="D35" s="21"/>
      <c r="E35" s="20"/>
      <c r="F35" s="20"/>
      <c r="G35" s="20"/>
      <c r="H35" s="20"/>
      <c r="I35" s="20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3"/>
      <c r="B36" s="20"/>
      <c r="C36" s="20"/>
      <c r="D36" s="21"/>
      <c r="E36" s="20"/>
      <c r="F36" s="20"/>
      <c r="G36" s="20"/>
      <c r="H36" s="20"/>
      <c r="I36" s="20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20"/>
      <c r="C37" s="20"/>
      <c r="D37" s="21"/>
      <c r="E37" s="20"/>
      <c r="F37" s="20"/>
      <c r="G37" s="20"/>
      <c r="H37" s="20"/>
      <c r="I37" s="20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20"/>
      <c r="C38" s="20"/>
      <c r="D38" s="21"/>
      <c r="E38" s="20"/>
      <c r="F38" s="20"/>
      <c r="G38" s="20"/>
      <c r="H38" s="20"/>
      <c r="I38" s="20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20"/>
      <c r="C39" s="20"/>
      <c r="D39" s="21"/>
      <c r="E39" s="20"/>
      <c r="F39" s="20"/>
      <c r="G39" s="20"/>
      <c r="H39" s="20"/>
      <c r="I39" s="20"/>
      <c r="J39" s="3"/>
      <c r="K39" s="3" t="s">
        <v>11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3"/>
      <c r="C40" s="3"/>
      <c r="D40" s="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3"/>
      <c r="C41" s="3"/>
      <c r="D41" s="9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3"/>
      <c r="C42" s="3"/>
      <c r="D42" s="9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3"/>
      <c r="C43" s="3"/>
      <c r="D43" s="9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3"/>
      <c r="C44" s="3"/>
      <c r="D44" s="9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3"/>
      <c r="C45" s="3"/>
      <c r="D45" s="9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3"/>
      <c r="C46" s="3"/>
      <c r="D46" s="9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3"/>
      <c r="C47" s="3"/>
      <c r="D47" s="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</sheetData>
  <mergeCells count="2">
    <mergeCell ref="B4:H6"/>
    <mergeCell ref="J4:P6"/>
  </mergeCells>
  <conditionalFormatting sqref="A1:H3 A4:B4 J4 A5:A6 A26:B26 A27:A28">
    <cfRule type="expression" dxfId="0" priority="1" stopIfTrue="1">
      <formula>LEN(TRIM(A1))&gt;0</formula>
    </cfRule>
  </conditionalFormatting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00"/>
  <sheetViews>
    <sheetView workbookViewId="0"/>
  </sheetViews>
  <sheetFormatPr defaultRowHeight="15" customHeight="1"/>
  <cols>
    <col min="1" max="1" width="9.625" style="4" customWidth="1"/>
    <col min="2" max="2" width="9.375" style="4" customWidth="1"/>
    <col min="3" max="14" width="9.625" style="4" customWidth="1"/>
    <col min="15" max="15" width="8" style="4" customWidth="1"/>
    <col min="16" max="26" width="7.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3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4"/>
      <c r="B3" s="15"/>
      <c r="C3" s="3"/>
      <c r="D3" s="3"/>
      <c r="E3" s="3"/>
      <c r="F3" s="3"/>
      <c r="G3" s="14"/>
      <c r="H3" s="16"/>
      <c r="I3" s="3"/>
      <c r="J3" s="3"/>
      <c r="K3" s="3"/>
      <c r="L3" s="3"/>
      <c r="M3" s="14"/>
      <c r="N3" s="16"/>
      <c r="O3" s="3"/>
    </row>
    <row r="4" spans="1:15" ht="14.25" customHeight="1">
      <c r="A4" s="14"/>
      <c r="B4" s="15"/>
      <c r="C4" s="3"/>
      <c r="D4" s="3"/>
      <c r="E4" s="3"/>
      <c r="F4" s="3"/>
      <c r="G4" s="17"/>
      <c r="H4" s="18"/>
      <c r="I4" s="3"/>
      <c r="J4" s="3"/>
      <c r="K4" s="3"/>
      <c r="L4" s="3"/>
      <c r="M4" s="17"/>
      <c r="N4" s="18"/>
      <c r="O4" s="3"/>
    </row>
    <row r="5" spans="1:15" ht="14.25" customHeight="1">
      <c r="A5" s="14"/>
      <c r="B5" s="15"/>
      <c r="C5" s="3"/>
      <c r="D5" s="3"/>
      <c r="E5" s="3"/>
      <c r="F5" s="3"/>
      <c r="G5" s="14"/>
      <c r="H5" s="16"/>
      <c r="I5" s="3"/>
      <c r="J5" s="3"/>
      <c r="K5" s="3"/>
      <c r="L5" s="3"/>
      <c r="M5" s="14"/>
      <c r="N5" s="16"/>
      <c r="O5" s="3"/>
    </row>
    <row r="6" spans="1:15" ht="14.25" customHeight="1">
      <c r="A6" s="14"/>
      <c r="B6" s="15"/>
      <c r="C6" s="3"/>
      <c r="D6" s="3"/>
      <c r="E6" s="3"/>
      <c r="F6" s="3"/>
      <c r="G6" s="17"/>
      <c r="H6" s="18"/>
      <c r="I6" s="3"/>
      <c r="J6" s="3"/>
      <c r="K6" s="3"/>
      <c r="L6" s="3"/>
      <c r="M6" s="17"/>
      <c r="N6" s="18"/>
      <c r="O6" s="3"/>
    </row>
    <row r="7" spans="1:15" ht="14.25" customHeight="1">
      <c r="A7" s="14"/>
      <c r="B7" s="15"/>
      <c r="C7" s="3"/>
      <c r="D7" s="3"/>
      <c r="E7" s="3"/>
      <c r="F7" s="3"/>
      <c r="G7" s="17"/>
      <c r="H7" s="18"/>
      <c r="I7" s="3"/>
      <c r="J7" s="3"/>
      <c r="K7" s="3"/>
      <c r="L7" s="3"/>
      <c r="M7" s="17"/>
      <c r="N7" s="18"/>
      <c r="O7" s="3"/>
    </row>
    <row r="8" spans="1:15" ht="14.25" customHeight="1">
      <c r="A8" s="14"/>
      <c r="B8" s="15"/>
      <c r="C8" s="3"/>
      <c r="D8" s="3"/>
      <c r="E8" s="3"/>
      <c r="F8" s="3"/>
      <c r="G8" s="14"/>
      <c r="H8" s="16"/>
      <c r="I8" s="3"/>
      <c r="J8" s="3"/>
      <c r="K8" s="3"/>
      <c r="L8" s="3"/>
      <c r="M8" s="14"/>
      <c r="N8" s="16"/>
      <c r="O8" s="3"/>
    </row>
    <row r="9" spans="1:15" ht="14.25" customHeight="1">
      <c r="A9" s="14"/>
      <c r="B9" s="15"/>
      <c r="C9" s="3"/>
      <c r="D9" s="3"/>
      <c r="E9" s="3"/>
      <c r="F9" s="3"/>
      <c r="G9" s="3"/>
      <c r="H9" s="3"/>
      <c r="I9" s="3"/>
      <c r="J9" s="3"/>
      <c r="K9" s="3"/>
      <c r="L9" s="3"/>
      <c r="M9" s="17"/>
      <c r="N9" s="18"/>
      <c r="O9" s="3"/>
    </row>
    <row r="10" spans="1:15" ht="14.25" customHeight="1">
      <c r="A10" s="14"/>
      <c r="B10" s="15"/>
      <c r="C10" s="3"/>
      <c r="D10" s="3"/>
      <c r="E10" s="3"/>
      <c r="F10" s="3"/>
      <c r="G10" s="3"/>
      <c r="H10" s="3"/>
      <c r="I10" s="3"/>
      <c r="J10" s="3"/>
      <c r="K10" s="3"/>
      <c r="L10" s="3"/>
      <c r="M10" s="14"/>
      <c r="N10" s="16"/>
      <c r="O10" s="3"/>
    </row>
    <row r="11" spans="1:15" ht="14.25" customHeight="1">
      <c r="A11" s="14"/>
      <c r="B11" s="15"/>
      <c r="C11" s="3"/>
      <c r="D11" s="3"/>
      <c r="E11" s="3"/>
      <c r="F11" s="3"/>
      <c r="G11" s="3"/>
      <c r="H11" s="3"/>
      <c r="I11" s="3"/>
      <c r="J11" s="3"/>
      <c r="K11" s="3">
        <v>0</v>
      </c>
      <c r="L11" s="3"/>
      <c r="M11" s="17"/>
      <c r="N11" s="18"/>
      <c r="O11" s="3"/>
    </row>
    <row r="12" spans="1:15" ht="14.25" customHeight="1">
      <c r="A12" s="14"/>
      <c r="B12" s="15"/>
      <c r="C12" s="3"/>
      <c r="D12" s="3"/>
      <c r="E12" s="3"/>
      <c r="F12" s="3"/>
      <c r="G12" s="3"/>
      <c r="H12" s="3"/>
      <c r="I12" s="3"/>
      <c r="J12" s="3"/>
      <c r="K12" s="3"/>
      <c r="L12" s="3"/>
      <c r="M12" s="14"/>
      <c r="N12" s="16"/>
      <c r="O12" s="3"/>
    </row>
    <row r="13" spans="1:15" ht="14.25" customHeight="1">
      <c r="A13" s="17"/>
      <c r="B13" s="15"/>
      <c r="C13" s="3"/>
      <c r="D13" s="3"/>
      <c r="E13" s="3"/>
      <c r="F13" s="3"/>
      <c r="G13" s="17"/>
      <c r="H13" s="3"/>
      <c r="I13" s="3"/>
      <c r="J13" s="3"/>
      <c r="K13" s="3"/>
      <c r="L13" s="3"/>
      <c r="M13" s="17"/>
      <c r="N13" s="18"/>
      <c r="O13" s="3"/>
    </row>
    <row r="14" spans="1:15" ht="14.25" customHeight="1">
      <c r="A14" s="14"/>
      <c r="B14" s="16"/>
      <c r="C14" s="3"/>
      <c r="D14" s="3"/>
      <c r="E14" s="3"/>
      <c r="F14" s="3"/>
      <c r="G14" s="3"/>
      <c r="H14" s="3"/>
      <c r="I14" s="3"/>
      <c r="J14" s="3"/>
      <c r="K14" s="3"/>
      <c r="L14" s="3"/>
      <c r="M14" s="14"/>
      <c r="N14" s="16"/>
      <c r="O14" s="3"/>
    </row>
    <row r="15" spans="1:15" ht="14.25" customHeight="1">
      <c r="A15" s="17"/>
      <c r="B15" s="18"/>
      <c r="C15" s="3"/>
      <c r="D15" s="3"/>
      <c r="E15" s="3"/>
      <c r="F15" s="3"/>
      <c r="G15" s="3"/>
      <c r="H15" s="3"/>
      <c r="I15" s="3"/>
      <c r="J15" s="3"/>
      <c r="K15" s="3"/>
      <c r="L15" s="3"/>
      <c r="M15" s="17"/>
      <c r="N15" s="18"/>
      <c r="O15" s="3"/>
    </row>
    <row r="16" spans="1:15" ht="14.25" customHeight="1">
      <c r="A16" s="14"/>
      <c r="B16" s="16"/>
      <c r="C16" s="3"/>
      <c r="D16" s="3"/>
      <c r="E16" s="3"/>
      <c r="F16" s="3"/>
      <c r="G16" s="3"/>
      <c r="H16" s="3"/>
      <c r="I16" s="3"/>
      <c r="J16" s="3"/>
      <c r="K16" s="3"/>
      <c r="L16" s="3"/>
      <c r="M16" s="14"/>
      <c r="N16" s="16"/>
      <c r="O16" s="3"/>
    </row>
    <row r="17" spans="1:15" ht="14.25" customHeight="1">
      <c r="A17" s="17"/>
      <c r="B17" s="18"/>
      <c r="C17" s="3"/>
      <c r="D17" s="3"/>
      <c r="E17" s="3"/>
      <c r="F17" s="3"/>
      <c r="G17" s="3"/>
      <c r="H17" s="3"/>
      <c r="I17" s="3"/>
      <c r="J17" s="3"/>
      <c r="K17" s="3"/>
      <c r="L17" s="3"/>
      <c r="M17" s="17"/>
      <c r="N17" s="18"/>
      <c r="O17" s="3"/>
    </row>
    <row r="18" spans="1:15" ht="14.25" customHeight="1">
      <c r="A18" s="14"/>
      <c r="B18" s="16"/>
      <c r="C18" s="3"/>
      <c r="D18" s="3"/>
      <c r="E18" s="3"/>
      <c r="F18" s="3"/>
      <c r="G18" s="3"/>
      <c r="H18" s="3"/>
      <c r="I18" s="3"/>
      <c r="J18" s="3"/>
      <c r="K18" s="3"/>
      <c r="L18" s="3"/>
      <c r="M18" s="14"/>
      <c r="N18" s="16"/>
      <c r="O18" s="3"/>
    </row>
    <row r="19" spans="1:15" ht="14.25" customHeight="1">
      <c r="A19" s="17"/>
      <c r="B19" s="1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9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9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9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9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9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9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9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9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9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9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9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9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9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9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9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9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9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9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9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9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9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9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9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9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9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9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9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9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9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9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9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9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9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9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9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9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9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9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9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9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9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9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9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9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9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9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9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9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9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9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9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9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9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9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9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9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9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9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9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9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9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9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9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9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9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9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9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9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9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9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9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9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9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9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9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9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9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9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9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9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9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9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9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9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9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9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9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9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9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9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9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9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9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9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9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9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9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9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9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9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9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9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9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9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9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9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9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9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9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9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9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9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9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9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9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9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9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9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9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9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9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9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9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9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9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9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9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9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9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9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9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9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9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9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9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9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9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9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9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9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9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9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9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9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9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9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9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9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9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9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9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9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9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9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9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9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9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9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9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9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9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9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9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9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9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9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9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9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9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9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9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9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9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9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9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9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9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9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9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9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9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9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9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9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9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9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9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9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9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9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9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9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9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9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9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9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9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9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9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9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9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9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9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9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9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9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9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9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9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9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9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9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9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9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9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9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9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9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9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9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9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9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9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9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9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9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9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9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9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9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9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9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9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9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9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9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9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9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9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9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9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9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9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9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9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9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9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9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9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9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9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9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9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9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9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9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9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9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9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9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9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9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9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9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9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9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9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9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9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9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9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9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9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9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9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9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9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9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9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9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9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9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9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9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9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9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9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9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9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9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9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9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9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9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9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9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9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9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9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9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9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9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9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9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9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9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9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9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9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9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9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9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9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9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9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9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9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9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9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9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9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9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9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9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9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9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9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9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9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9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9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9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9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9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9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9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9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9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9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9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9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9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9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9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9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9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9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9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9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9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9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9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9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9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9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9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9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9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9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9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9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9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9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9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9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9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9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9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9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9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9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9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9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9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9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9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9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9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9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9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9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9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9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9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9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9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9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9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9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9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9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9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9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9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9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9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9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9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9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9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9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9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9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9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9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9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9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9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9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9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9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9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9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9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9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9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9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9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9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9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9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9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9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9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9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9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9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9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9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9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9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9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9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9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9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9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9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9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9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9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9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9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9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9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9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9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9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9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9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9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9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9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9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9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9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9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9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9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9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9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9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9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9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9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9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9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9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9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9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9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9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9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9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9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9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9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9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9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9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9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9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9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9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9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9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9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9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9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9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9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9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9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9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9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9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9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9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9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9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9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9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9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9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9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9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9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9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9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9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9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9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9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9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9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9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9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9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9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9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9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9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9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9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9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9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9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9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9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9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9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9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9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9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9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9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9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9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9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9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9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9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9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9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9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9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9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9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9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9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9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9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9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9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9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9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9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9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9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9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9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9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9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9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9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9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9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9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9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9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9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9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9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9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9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9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9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9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9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9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9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9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9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9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9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9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9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9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9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9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9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9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9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9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9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9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9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9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9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9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9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9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9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9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9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9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9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9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9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9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9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9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9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9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9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9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9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9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9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9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9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9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9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9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9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9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9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9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9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9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9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9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9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9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9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9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9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9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9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9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9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9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9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9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9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9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9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9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9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9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9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9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9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9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9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9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9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9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9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9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9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9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9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9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9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9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9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9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9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9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9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9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9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9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9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9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9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9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9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9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9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9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9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9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9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9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9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9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9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9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9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9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9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9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9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9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9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9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9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9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9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9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9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9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9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9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9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9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9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9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9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9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9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9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9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9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9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9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9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9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9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9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9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9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9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9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9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9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9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9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9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9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9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9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9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9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9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9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9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9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9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9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9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9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9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9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9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9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9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9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9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9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9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9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9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9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9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9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9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9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9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9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9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9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9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9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9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9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9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9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9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9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9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9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9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9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9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9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9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9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9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9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9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9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9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9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9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9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9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9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9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9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9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9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9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9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9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9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9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9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9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9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9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9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9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9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9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9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9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9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9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9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9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9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9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9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9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9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9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9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9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9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9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9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9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9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9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9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9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9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9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9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9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9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9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9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9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9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9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9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9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9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9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9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9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9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9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9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9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9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9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9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9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9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9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9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9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9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9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9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9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9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9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9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9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9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9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9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9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9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9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9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9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9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9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9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9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9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9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9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9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9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9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9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9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9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9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9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9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9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9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9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9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9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9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9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9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9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9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9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9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9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9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9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9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9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9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9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9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9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9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9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9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9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9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9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9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9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9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9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9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9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9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9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9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9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9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9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9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9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9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9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9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9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9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9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9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9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9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9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9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9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9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9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9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</cp:revision>
  <dcterms:created xsi:type="dcterms:W3CDTF">2017-11-14T13:36:20Z</dcterms:created>
  <dcterms:modified xsi:type="dcterms:W3CDTF">2017-11-14T13:42:25Z</dcterms:modified>
</cp:coreProperties>
</file>