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Portogallo-George\Areia Fina Braca comp617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L8" i="1" l="1"/>
  <c r="M8" i="1"/>
  <c r="M9" i="1"/>
  <c r="M10" i="1"/>
  <c r="M11" i="1"/>
  <c r="M12" i="1"/>
  <c r="M13" i="1"/>
  <c r="M14" i="1"/>
  <c r="M15" i="1"/>
  <c r="M16" i="1"/>
  <c r="L9" i="1"/>
  <c r="L10" i="1"/>
  <c r="L11" i="1"/>
  <c r="L12" i="1"/>
  <c r="L13" i="1"/>
  <c r="L14" i="1"/>
  <c r="L16" i="1"/>
  <c r="E8" i="1" l="1"/>
  <c r="E9" i="1"/>
  <c r="E10" i="1"/>
  <c r="E11" i="1"/>
  <c r="E12" i="1"/>
  <c r="E13" i="1"/>
  <c r="E14" i="1"/>
  <c r="E15" i="1"/>
  <c r="E16" i="1"/>
  <c r="E17" i="1"/>
  <c r="E18" i="1" l="1"/>
  <c r="G8" i="1" s="1"/>
  <c r="H8" i="1" l="1"/>
  <c r="G9" i="1"/>
  <c r="F8" i="1"/>
  <c r="F9" i="1"/>
  <c r="F16" i="1"/>
  <c r="F10" i="1"/>
  <c r="F13" i="1"/>
  <c r="F11" i="1"/>
  <c r="F17" i="1"/>
  <c r="F15" i="1"/>
  <c r="F12" i="1"/>
  <c r="F14" i="1"/>
  <c r="H9" i="1" l="1"/>
  <c r="G10" i="1"/>
  <c r="F18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6" i="1" s="1"/>
  <c r="H15" i="1"/>
</calcChain>
</file>

<file path=xl/sharedStrings.xml><?xml version="1.0" encoding="utf-8"?>
<sst xmlns="http://schemas.openxmlformats.org/spreadsheetml/2006/main" count="13" uniqueCount="13">
  <si>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</si>
  <si>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</si>
  <si>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</si>
  <si>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</si>
  <si>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</si>
  <si>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</si>
  <si>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</si>
  <si>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</si>
  <si>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</si>
  <si>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</si>
  <si>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t>CURVA GRANULOMETRICA SABBIA  Areia Fina Braca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</si>
  <si>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</si>
  <si>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Passing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</si>
</sst>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theme="4" tint="-0.249977111117893"/>
      <name val="Arial1"/>
    </font>
    <font>
      <sz val="11"/>
      <color rgb="FFFF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9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7" fillId="0" borderId="0" xfId="2" applyFont="1" applyFill="1" applyBorder="1" applyAlignment="1">
      <alignment horizontal="center" wrapText="1"/>
    </xf>
    <xf numFmtId="165" fontId="2" fillId="0" borderId="0" xfId="2" applyFont="1" applyFill="1" applyBorder="1" applyAlignment="1"/>
    <xf numFmtId="165" fontId="2" fillId="0" borderId="0" xfId="2" applyFont="1" applyFill="1" applyBorder="1" applyAlignment="1">
      <alignment horizontal="center"/>
    </xf>
    <xf numFmtId="165" fontId="7" fillId="0" borderId="0" xfId="2" applyFont="1" applyFill="1" applyBorder="1" applyAlignment="1">
      <alignment wrapText="1"/>
    </xf>
    <xf numFmtId="165" fontId="7" fillId="0" borderId="5" xfId="2" applyFont="1" applyFill="1" applyBorder="1" applyAlignment="1">
      <alignment horizontal="center" wrapText="1"/>
    </xf>
    <xf numFmtId="165" fontId="7" fillId="0" borderId="6" xfId="2" applyFont="1" applyFill="1" applyBorder="1" applyAlignment="1">
      <alignment horizontal="center" wrapText="1"/>
    </xf>
    <xf numFmtId="165" fontId="7" fillId="0" borderId="4" xfId="2" applyFont="1" applyFill="1" applyBorder="1" applyAlignment="1">
      <alignment horizontal="center" wrapText="1"/>
    </xf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3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2" xfId="2" applyFont="1" applyFill="1" applyBorder="1" applyAlignment="1">
      <alignment horizontal="center" wrapText="1"/>
    </xf>
    <xf numFmtId="165" fontId="2" fillId="0" borderId="10" xfId="2" applyFont="1" applyFill="1" applyBorder="1" applyAlignment="1">
      <alignment horizontal="center" wrapText="1"/>
    </xf>
    <xf numFmtId="165" fontId="13" fillId="0" borderId="10" xfId="2" applyFont="1" applyFill="1" applyBorder="1" applyAlignment="1">
      <alignment horizontal="center"/>
    </xf>
    <xf numFmtId="2" fontId="13" fillId="0" borderId="10" xfId="2" applyNumberFormat="1" applyFont="1" applyFill="1" applyBorder="1" applyAlignment="1"/>
    <xf numFmtId="165" fontId="14" fillId="0" borderId="10" xfId="2" applyFont="1" applyFill="1" applyBorder="1" applyAlignment="1">
      <alignment horizontal="center"/>
    </xf>
    <xf numFmtId="2" fontId="14" fillId="0" borderId="10" xfId="2" applyNumberFormat="1" applyFont="1" applyFill="1" applyBorder="1" applyAlignment="1"/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 Areia Fina Braca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Foglio1!$B$8:$B$16</c:f>
              <c:numCache>
                <c:formatCode>[$-410]General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300</c:v>
                </c:pt>
                <c:pt idx="5">
                  <c:v>212</c:v>
                </c:pt>
                <c:pt idx="6">
                  <c:v>125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Foglio1!$H$8:$H$16</c:f>
              <c:numCache>
                <c:formatCode>[$-410]General</c:formatCode>
                <c:ptCount val="9"/>
                <c:pt idx="0">
                  <c:v>96.994804804303158</c:v>
                </c:pt>
                <c:pt idx="1">
                  <c:v>94.936772296744223</c:v>
                </c:pt>
                <c:pt idx="2">
                  <c:v>91.585787548235132</c:v>
                </c:pt>
                <c:pt idx="3">
                  <c:v>86.175099811235654</c:v>
                </c:pt>
                <c:pt idx="4">
                  <c:v>62.354041728613666</c:v>
                </c:pt>
                <c:pt idx="5">
                  <c:v>38.394333728680486</c:v>
                </c:pt>
                <c:pt idx="6">
                  <c:v>8.3089721530828697</c:v>
                </c:pt>
                <c:pt idx="7">
                  <c:v>3.0402752952575018</c:v>
                </c:pt>
                <c:pt idx="8">
                  <c:v>1.3163389739906086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5E-449C-BDAF-64282E92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73976"/>
        <c:axId val="519270368"/>
      </c:scatterChart>
      <c:valAx>
        <c:axId val="519273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270368"/>
        <c:crosses val="autoZero"/>
        <c:crossBetween val="midCat"/>
      </c:valAx>
      <c:valAx>
        <c:axId val="519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2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9525</xdr:rowOff>
    </xdr:from>
    <xdr:to>
      <xdr:col>7</xdr:col>
      <xdr:colOff>0</xdr:colOff>
      <xdr:row>38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22605D-7FC5-46B1-9C46-2EA0AC476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95"/>
  <sheetViews>
    <sheetView tabSelected="1" workbookViewId="0">
      <selection activeCell="M16" sqref="M16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375" style="4" customWidth="1"/>
    <col min="13" max="13" width="8.87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26" t="s">
        <v>10</v>
      </c>
      <c r="C4" s="27"/>
      <c r="D4" s="27"/>
      <c r="E4" s="27"/>
      <c r="F4" s="27"/>
      <c r="G4" s="27"/>
      <c r="H4" s="28"/>
      <c r="I4" s="5"/>
      <c r="J4" s="25"/>
      <c r="K4" s="25"/>
      <c r="L4" s="25"/>
      <c r="M4" s="25"/>
      <c r="N4" s="25"/>
      <c r="O4" s="25"/>
      <c r="P4" s="25"/>
      <c r="Q4" s="2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29"/>
      <c r="C5" s="22"/>
      <c r="D5" s="22"/>
      <c r="E5" s="22"/>
      <c r="F5" s="22"/>
      <c r="G5" s="22"/>
      <c r="H5" s="30"/>
      <c r="J5" s="25"/>
      <c r="K5" s="25"/>
      <c r="L5" s="25"/>
      <c r="M5" s="25"/>
      <c r="N5" s="25"/>
      <c r="O5" s="25"/>
      <c r="P5" s="25"/>
      <c r="Q5" s="2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1"/>
      <c r="C6" s="32"/>
      <c r="D6" s="32"/>
      <c r="E6" s="32"/>
      <c r="F6" s="32"/>
      <c r="G6" s="32"/>
      <c r="H6" s="33"/>
      <c r="J6" s="25"/>
      <c r="K6" s="25"/>
      <c r="L6" s="25"/>
      <c r="M6" s="25"/>
      <c r="N6" s="25"/>
      <c r="O6" s="25"/>
      <c r="P6" s="25"/>
      <c r="Q6" s="2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30" customHeight="1">
      <c r="A7" s="3"/>
      <c r="B7" s="6" t="s">
        <v>0</v>
      </c>
      <c r="C7" s="6" t="s">
        <v>1</v>
      </c>
      <c r="D7" s="7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3"/>
      <c r="J7" s="23"/>
      <c r="K7" s="23"/>
      <c r="L7" s="34" t="s">
        <v>11</v>
      </c>
      <c r="M7" s="34" t="s">
        <v>12</v>
      </c>
      <c r="N7" s="23"/>
      <c r="O7" s="23"/>
      <c r="P7" s="23"/>
      <c r="Q7" s="2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850</v>
      </c>
      <c r="C8" s="6">
        <v>11.855</v>
      </c>
      <c r="D8" s="7">
        <v>2.86</v>
      </c>
      <c r="E8" s="6">
        <f t="shared" ref="E8:E17" si="0">C8-D8</f>
        <v>8.995000000000001</v>
      </c>
      <c r="F8" s="6">
        <f>E8/$E$18*100</f>
        <v>3.0051951956968415</v>
      </c>
      <c r="G8" s="6">
        <f>E18-E8</f>
        <v>290.32</v>
      </c>
      <c r="H8" s="6">
        <f>(G8/$E$18)*100</f>
        <v>96.994804804303158</v>
      </c>
      <c r="I8" s="3"/>
      <c r="J8" s="23"/>
      <c r="K8" s="23"/>
      <c r="L8" s="35">
        <f t="shared" ref="L8:L19" si="1">B8</f>
        <v>850</v>
      </c>
      <c r="M8" s="36">
        <f>H8</f>
        <v>96.994804804303158</v>
      </c>
      <c r="N8" s="23"/>
      <c r="O8" s="23"/>
      <c r="P8" s="23"/>
      <c r="Q8" s="2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710</v>
      </c>
      <c r="C9" s="6">
        <v>8.98</v>
      </c>
      <c r="D9" s="7">
        <v>2.82</v>
      </c>
      <c r="E9" s="6">
        <f t="shared" si="0"/>
        <v>6.16</v>
      </c>
      <c r="F9" s="6">
        <f>E9/$E$18*100</f>
        <v>2.0580325075589263</v>
      </c>
      <c r="G9" s="6">
        <f>G8-E9</f>
        <v>284.15999999999997</v>
      </c>
      <c r="H9" s="6">
        <f t="shared" ref="H9:H16" si="2">(G9/$E$18)*100</f>
        <v>94.936772296744223</v>
      </c>
      <c r="I9" s="3"/>
      <c r="J9" s="23"/>
      <c r="K9" s="23"/>
      <c r="L9" s="37">
        <f t="shared" si="1"/>
        <v>710</v>
      </c>
      <c r="M9" s="38">
        <f>H9</f>
        <v>94.936772296744223</v>
      </c>
      <c r="N9" s="23"/>
      <c r="O9" s="23"/>
      <c r="P9" s="23"/>
      <c r="Q9" s="2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600</v>
      </c>
      <c r="C10" s="6">
        <v>12.755000000000001</v>
      </c>
      <c r="D10" s="7">
        <v>2.7250000000000001</v>
      </c>
      <c r="E10" s="6">
        <f t="shared" si="0"/>
        <v>10.030000000000001</v>
      </c>
      <c r="F10" s="6">
        <f t="shared" ref="F10:F17" si="3">E10/$E$18*100</f>
        <v>3.3509847485090964</v>
      </c>
      <c r="G10" s="6">
        <f t="shared" ref="G10:G16" si="4">G9-E10</f>
        <v>274.13</v>
      </c>
      <c r="H10" s="6">
        <f t="shared" si="2"/>
        <v>91.585787548235132</v>
      </c>
      <c r="I10" s="3"/>
      <c r="J10" s="23"/>
      <c r="K10" s="23"/>
      <c r="L10" s="35">
        <f t="shared" si="1"/>
        <v>600</v>
      </c>
      <c r="M10" s="36">
        <f t="shared" ref="M9:M16" si="5">H10</f>
        <v>91.585787548235132</v>
      </c>
      <c r="N10" s="23"/>
      <c r="O10" s="23"/>
      <c r="P10" s="23"/>
      <c r="Q10" s="23"/>
      <c r="R10" s="3"/>
      <c r="S10" s="8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500</v>
      </c>
      <c r="C11" s="6">
        <v>19.100000000000001</v>
      </c>
      <c r="D11" s="7">
        <v>2.9049999999999998</v>
      </c>
      <c r="E11" s="6">
        <f t="shared" si="0"/>
        <v>16.195</v>
      </c>
      <c r="F11" s="6">
        <f t="shared" si="3"/>
        <v>5.4106877369994821</v>
      </c>
      <c r="G11" s="6">
        <f t="shared" si="4"/>
        <v>257.935</v>
      </c>
      <c r="H11" s="6">
        <f t="shared" si="2"/>
        <v>86.175099811235654</v>
      </c>
      <c r="I11" s="3"/>
      <c r="J11" s="23"/>
      <c r="K11" s="23"/>
      <c r="L11" s="37">
        <f t="shared" si="1"/>
        <v>500</v>
      </c>
      <c r="M11" s="38">
        <f t="shared" si="5"/>
        <v>86.175099811235654</v>
      </c>
      <c r="N11" s="23"/>
      <c r="O11" s="23"/>
      <c r="P11" s="23"/>
      <c r="Q11" s="23"/>
      <c r="R11" s="3"/>
      <c r="S11" s="8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300</v>
      </c>
      <c r="C12" s="6">
        <v>73.7</v>
      </c>
      <c r="D12" s="7">
        <v>2.4</v>
      </c>
      <c r="E12" s="6">
        <f t="shared" si="0"/>
        <v>71.3</v>
      </c>
      <c r="F12" s="6">
        <f t="shared" si="3"/>
        <v>23.821058082621985</v>
      </c>
      <c r="G12" s="6">
        <f t="shared" si="4"/>
        <v>186.63499999999999</v>
      </c>
      <c r="H12" s="6">
        <f t="shared" si="2"/>
        <v>62.354041728613666</v>
      </c>
      <c r="I12" s="3"/>
      <c r="J12" s="23"/>
      <c r="K12" s="23"/>
      <c r="L12" s="35">
        <f t="shared" si="1"/>
        <v>300</v>
      </c>
      <c r="M12" s="36">
        <f t="shared" si="5"/>
        <v>62.354041728613666</v>
      </c>
      <c r="N12" s="23"/>
      <c r="O12" s="23"/>
      <c r="P12" s="23"/>
      <c r="Q12" s="2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212</v>
      </c>
      <c r="C13" s="6">
        <v>74.5</v>
      </c>
      <c r="D13" s="7">
        <v>2.7850000000000001</v>
      </c>
      <c r="E13" s="6">
        <f t="shared" si="0"/>
        <v>71.715000000000003</v>
      </c>
      <c r="F13" s="6">
        <f t="shared" si="3"/>
        <v>23.959707999933183</v>
      </c>
      <c r="G13" s="6">
        <f t="shared" si="4"/>
        <v>114.91999999999999</v>
      </c>
      <c r="H13" s="6">
        <f t="shared" si="2"/>
        <v>38.394333728680486</v>
      </c>
      <c r="I13" s="3"/>
      <c r="J13" s="23"/>
      <c r="K13" s="23"/>
      <c r="L13" s="37">
        <f t="shared" si="1"/>
        <v>212</v>
      </c>
      <c r="M13" s="38">
        <f t="shared" si="5"/>
        <v>38.394333728680486</v>
      </c>
      <c r="N13" s="23"/>
      <c r="O13" s="23"/>
      <c r="P13" s="23"/>
      <c r="Q13" s="2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</v>
      </c>
      <c r="C14" s="6">
        <v>92.8</v>
      </c>
      <c r="D14" s="7">
        <v>2.75</v>
      </c>
      <c r="E14" s="6">
        <f t="shared" si="0"/>
        <v>90.05</v>
      </c>
      <c r="F14" s="6">
        <f t="shared" si="3"/>
        <v>30.085361575597613</v>
      </c>
      <c r="G14" s="6">
        <f t="shared" si="4"/>
        <v>24.86999999999999</v>
      </c>
      <c r="H14" s="6">
        <f t="shared" si="2"/>
        <v>8.3089721530828697</v>
      </c>
      <c r="I14" s="3"/>
      <c r="J14" s="23"/>
      <c r="K14" s="23"/>
      <c r="L14" s="35">
        <f t="shared" si="1"/>
        <v>125</v>
      </c>
      <c r="M14" s="36">
        <f t="shared" si="5"/>
        <v>8.3089721530828697</v>
      </c>
      <c r="N14" s="23"/>
      <c r="O14" s="23"/>
      <c r="P14" s="23"/>
      <c r="Q14" s="2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8"/>
      <c r="B15" s="6">
        <v>80</v>
      </c>
      <c r="C15" s="6">
        <v>18.645</v>
      </c>
      <c r="D15" s="7">
        <v>2.875</v>
      </c>
      <c r="E15" s="6">
        <f t="shared" si="0"/>
        <v>15.77</v>
      </c>
      <c r="F15" s="6">
        <f t="shared" si="3"/>
        <v>5.2686968578253675</v>
      </c>
      <c r="G15" s="6">
        <f t="shared" si="4"/>
        <v>9.0999999999999908</v>
      </c>
      <c r="H15" s="6">
        <f t="shared" si="2"/>
        <v>3.0402752952575018</v>
      </c>
      <c r="I15" s="3"/>
      <c r="J15" s="23"/>
      <c r="K15" s="23"/>
      <c r="L15" s="37">
        <v>80</v>
      </c>
      <c r="M15" s="38">
        <f t="shared" si="5"/>
        <v>3.0402752952575018</v>
      </c>
      <c r="N15" s="23"/>
      <c r="O15" s="23"/>
      <c r="P15" s="23"/>
      <c r="Q15" s="23"/>
      <c r="R15" s="3"/>
      <c r="S15" s="3"/>
      <c r="T15" s="8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6">
        <v>63</v>
      </c>
      <c r="C16" s="6">
        <v>7.89</v>
      </c>
      <c r="D16" s="7">
        <v>2.73</v>
      </c>
      <c r="E16" s="6">
        <f t="shared" si="0"/>
        <v>5.16</v>
      </c>
      <c r="F16" s="6">
        <f t="shared" si="3"/>
        <v>1.7239363212668928</v>
      </c>
      <c r="G16" s="6">
        <f t="shared" si="4"/>
        <v>3.9399999999999906</v>
      </c>
      <c r="H16" s="6">
        <f t="shared" si="2"/>
        <v>1.3163389739906086</v>
      </c>
      <c r="I16" s="3"/>
      <c r="J16" s="23"/>
      <c r="K16" s="23"/>
      <c r="L16" s="35">
        <f t="shared" si="1"/>
        <v>63</v>
      </c>
      <c r="M16" s="36">
        <f t="shared" si="5"/>
        <v>1.3163389739906086</v>
      </c>
      <c r="N16" s="23"/>
      <c r="O16" s="23"/>
      <c r="P16" s="23"/>
      <c r="Q16" s="2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6" t="s">
        <v>7</v>
      </c>
      <c r="C17" s="6">
        <v>6.4</v>
      </c>
      <c r="D17" s="7">
        <v>2.46</v>
      </c>
      <c r="E17" s="6">
        <f t="shared" si="0"/>
        <v>3.9400000000000004</v>
      </c>
      <c r="F17" s="6">
        <f t="shared" si="3"/>
        <v>1.3163389739906119</v>
      </c>
      <c r="G17" s="6"/>
      <c r="H17" s="6"/>
      <c r="I17" s="3"/>
      <c r="J17" s="23"/>
      <c r="K17" s="23"/>
      <c r="L17" s="24"/>
      <c r="M17" s="23"/>
      <c r="N17" s="23"/>
      <c r="O17" s="23"/>
      <c r="P17" s="23"/>
      <c r="Q17" s="2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6" t="s">
        <v>8</v>
      </c>
      <c r="C18" s="6"/>
      <c r="D18" s="7"/>
      <c r="E18" s="6">
        <f>SUM(E8:E17)</f>
        <v>299.315</v>
      </c>
      <c r="F18" s="6">
        <f>SUM(F8:F17)</f>
        <v>100</v>
      </c>
      <c r="G18" s="6"/>
      <c r="H18" s="6"/>
      <c r="I18" s="3"/>
      <c r="J18" s="23"/>
      <c r="K18" s="23"/>
      <c r="L18" s="24"/>
      <c r="M18" s="23"/>
      <c r="N18" s="23"/>
      <c r="O18" s="23"/>
      <c r="P18" s="23"/>
      <c r="Q18" s="2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1024" ht="14.25" customHeight="1">
      <c r="A19" s="3"/>
      <c r="B19" s="3"/>
      <c r="C19" s="3"/>
      <c r="D19" s="9"/>
      <c r="E19" s="3"/>
      <c r="F19" s="3"/>
      <c r="G19" s="3"/>
      <c r="H19" s="3"/>
      <c r="I19" s="3"/>
      <c r="J19" s="23"/>
      <c r="K19" s="23"/>
      <c r="L19" s="24"/>
      <c r="M19" s="23"/>
      <c r="N19" s="23"/>
      <c r="O19" s="23"/>
      <c r="P19" s="23"/>
      <c r="Q19" s="2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1024" ht="14.25" customHeight="1">
      <c r="A20" s="3"/>
      <c r="B20" s="3"/>
      <c r="C20" s="3"/>
      <c r="D20" s="9"/>
      <c r="E20" s="3"/>
      <c r="F20" s="3"/>
      <c r="G20" s="3"/>
      <c r="H20" s="3"/>
      <c r="I20" s="3"/>
      <c r="J20" s="23"/>
      <c r="K20" s="23"/>
      <c r="L20" s="23"/>
      <c r="M20" s="23"/>
      <c r="N20" s="23"/>
      <c r="O20" s="23"/>
      <c r="P20" s="23"/>
      <c r="Q20" s="2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1024" ht="29.25" customHeight="1">
      <c r="A21" s="3"/>
      <c r="B21" s="3"/>
      <c r="C21" s="3"/>
      <c r="D21" s="9"/>
      <c r="E21" s="3"/>
      <c r="F21" s="3"/>
      <c r="G21" s="3"/>
      <c r="H21" s="3"/>
      <c r="I21" s="3"/>
      <c r="J21" s="23"/>
      <c r="K21" s="23"/>
      <c r="L21" s="23"/>
      <c r="M21" s="23"/>
      <c r="N21" s="23"/>
      <c r="O21" s="23"/>
      <c r="P21" s="23"/>
      <c r="Q21" s="23"/>
      <c r="R21" s="3"/>
      <c r="S21" s="3"/>
      <c r="T21" s="3"/>
      <c r="U21" s="3"/>
      <c r="V21" s="10"/>
      <c r="W21" s="10"/>
      <c r="X21" s="3"/>
      <c r="Y21" s="3"/>
      <c r="Z21" s="3"/>
      <c r="AA21" s="3"/>
      <c r="AB21" s="3"/>
      <c r="AC21" s="3"/>
    </row>
    <row r="22" spans="1:1024" ht="14.25" customHeight="1">
      <c r="A22" s="3"/>
      <c r="B22" s="3"/>
      <c r="C22" s="3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1024" ht="14.25" customHeight="1">
      <c r="A23" s="3"/>
      <c r="B23" s="3"/>
      <c r="C23" s="3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1024" ht="14.25" customHeight="1">
      <c r="A24" s="3"/>
      <c r="B24" s="3"/>
      <c r="C24" s="3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1024" ht="15" customHeight="1">
      <c r="A25" s="10"/>
      <c r="B25" s="10"/>
      <c r="C25" s="10"/>
      <c r="D25" s="9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MI25"/>
      <c r="AMJ25"/>
    </row>
    <row r="26" spans="1:1024" ht="14.25" customHeight="1">
      <c r="A26" s="1"/>
      <c r="B26" s="21"/>
      <c r="C26" s="21"/>
      <c r="D26" s="21"/>
      <c r="E26" s="21"/>
      <c r="F26" s="21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MI26"/>
      <c r="AMJ26"/>
    </row>
    <row r="27" spans="1:1024" ht="14.25" customHeight="1">
      <c r="A27" s="1"/>
      <c r="B27" s="21"/>
      <c r="C27" s="21"/>
      <c r="D27" s="21"/>
      <c r="E27" s="21"/>
      <c r="F27" s="21"/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MI27"/>
      <c r="AMJ27"/>
    </row>
    <row r="28" spans="1:1024" ht="14.25" customHeight="1">
      <c r="A28" s="1"/>
      <c r="B28" s="21"/>
      <c r="C28" s="21"/>
      <c r="D28" s="21"/>
      <c r="E28" s="21"/>
      <c r="F28" s="21"/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MI28"/>
      <c r="AMJ28"/>
    </row>
    <row r="29" spans="1:1024" ht="14.25" customHeight="1">
      <c r="A29" s="3"/>
      <c r="B29" s="19"/>
      <c r="C29" s="19"/>
      <c r="D29" s="20"/>
      <c r="E29" s="19"/>
      <c r="F29" s="19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MI29"/>
      <c r="AMJ29"/>
    </row>
    <row r="30" spans="1:1024" ht="14.25" customHeight="1">
      <c r="A30" s="3"/>
      <c r="B30" s="19"/>
      <c r="C30" s="19"/>
      <c r="D30" s="20"/>
      <c r="E30" s="19"/>
      <c r="F30" s="19"/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MI30"/>
      <c r="AMJ30"/>
    </row>
    <row r="31" spans="1:1024" ht="14.25" customHeight="1">
      <c r="A31" s="3"/>
      <c r="B31" s="19"/>
      <c r="C31" s="19"/>
      <c r="D31" s="20"/>
      <c r="E31" s="19"/>
      <c r="F31" s="19"/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MI31"/>
      <c r="AMJ31"/>
    </row>
    <row r="32" spans="1:1024" ht="14.25" customHeight="1">
      <c r="A32" s="3"/>
      <c r="B32" s="19"/>
      <c r="C32" s="19"/>
      <c r="D32" s="20"/>
      <c r="E32" s="19"/>
      <c r="F32" s="19"/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MI32"/>
      <c r="AMJ32"/>
    </row>
    <row r="33" spans="1:1024" ht="14.25" customHeight="1">
      <c r="A33" s="3"/>
      <c r="B33" s="19"/>
      <c r="C33" s="19"/>
      <c r="D33" s="20"/>
      <c r="E33" s="19"/>
      <c r="F33" s="19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MI33"/>
      <c r="AMJ33"/>
    </row>
    <row r="34" spans="1:1024" ht="14.25" customHeight="1">
      <c r="A34" s="3"/>
      <c r="B34" s="19"/>
      <c r="C34" s="19"/>
      <c r="D34" s="20"/>
      <c r="E34" s="19"/>
      <c r="F34" s="19"/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MI34"/>
      <c r="AMJ34"/>
    </row>
    <row r="35" spans="1:1024" ht="14.25" customHeight="1">
      <c r="A35" s="3"/>
      <c r="B35" s="19"/>
      <c r="C35" s="19"/>
      <c r="D35" s="20"/>
      <c r="E35" s="19"/>
      <c r="F35" s="19"/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MI35"/>
      <c r="AMJ35"/>
    </row>
    <row r="36" spans="1:1024" ht="14.25" customHeight="1">
      <c r="A36" s="3"/>
      <c r="B36" s="19"/>
      <c r="C36" s="19"/>
      <c r="D36" s="20"/>
      <c r="E36" s="19"/>
      <c r="F36" s="19"/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MI36"/>
      <c r="AMJ36"/>
    </row>
    <row r="37" spans="1:1024" ht="14.25" customHeight="1">
      <c r="A37" s="3"/>
      <c r="B37" s="19"/>
      <c r="C37" s="19"/>
      <c r="D37" s="20"/>
      <c r="E37" s="19"/>
      <c r="F37" s="19"/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MI37"/>
      <c r="AMJ37"/>
    </row>
    <row r="38" spans="1:1024" ht="14.25" customHeight="1">
      <c r="A38" s="3"/>
      <c r="B38" s="19"/>
      <c r="C38" s="19"/>
      <c r="D38" s="20"/>
      <c r="E38" s="19"/>
      <c r="F38" s="19"/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MI38"/>
      <c r="AMJ38"/>
    </row>
    <row r="39" spans="1:1024" ht="14.25" customHeight="1">
      <c r="A39" s="3"/>
      <c r="B39" s="19"/>
      <c r="C39" s="19"/>
      <c r="D39" s="20"/>
      <c r="E39" s="19"/>
      <c r="F39" s="19"/>
      <c r="G39" s="19"/>
      <c r="H39" s="3"/>
      <c r="I39" s="3" t="s">
        <v>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MI39"/>
      <c r="AMJ39"/>
    </row>
    <row r="40" spans="1:1024" ht="14.25" customHeight="1">
      <c r="A40" s="3"/>
      <c r="B40" s="3"/>
      <c r="C40" s="3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MI40"/>
      <c r="AMJ40"/>
    </row>
    <row r="41" spans="1:1024" ht="14.25" customHeight="1">
      <c r="A41" s="3"/>
      <c r="B41" s="3"/>
      <c r="C41" s="3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MI41"/>
      <c r="AMJ41"/>
    </row>
    <row r="42" spans="1:1024" ht="14.25" customHeight="1">
      <c r="A42" s="3"/>
      <c r="B42" s="3"/>
      <c r="C42" s="3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1024" ht="14.25" customHeight="1">
      <c r="A43" s="3"/>
      <c r="B43" s="3"/>
      <c r="C43" s="3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1024" ht="14.25" customHeight="1">
      <c r="A44" s="3"/>
      <c r="B44" s="3"/>
      <c r="C44" s="3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1024" ht="14.25" customHeight="1">
      <c r="A45" s="3"/>
      <c r="B45" s="3"/>
      <c r="C45" s="3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1024" ht="14.25" customHeight="1">
      <c r="A46" s="3"/>
      <c r="B46" s="3"/>
      <c r="C46" s="3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1024" ht="14.25" customHeight="1">
      <c r="A47" s="3"/>
      <c r="B47" s="3"/>
      <c r="C47" s="3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1024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</sheetData>
  <mergeCells count="1">
    <mergeCell ref="B4:H6"/>
  </mergeCells>
  <conditionalFormatting sqref="A1:H3 A4:B4 J4 A5:A6 A26:B26 A27:A28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2018-02-12T09:04:08Z</cp:lastPrinted>
  <dcterms:created xsi:type="dcterms:W3CDTF">2017-11-14T13:36:20Z</dcterms:created>
  <dcterms:modified xsi:type="dcterms:W3CDTF">2018-02-19T10:35:02Z</dcterms:modified>
</cp:coreProperties>
</file>