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Portogallo-George\Areia Fina Amarela comp618\"/>
    </mc:Choice>
  </mc:AlternateContent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 iterateDelta="1E-4"/>
</workbook>
</file>

<file path=xl/calcChain.xml><?xml version="1.0" encoding="utf-8"?>
<calcChain xmlns="http://schemas.openxmlformats.org/spreadsheetml/2006/main">
  <c r="L10" i="1" l="1"/>
  <c r="M10" i="1"/>
  <c r="E17" i="1"/>
  <c r="L16" i="1"/>
  <c r="M7" i="1"/>
  <c r="L9" i="1"/>
  <c r="L11" i="1"/>
  <c r="L12" i="1"/>
  <c r="L13" i="1"/>
  <c r="L14" i="1"/>
  <c r="L15" i="1"/>
  <c r="L8" i="1"/>
  <c r="E8" i="1" l="1"/>
  <c r="E9" i="1"/>
  <c r="E10" i="1"/>
  <c r="E11" i="1"/>
  <c r="E12" i="1"/>
  <c r="E13" i="1"/>
  <c r="E14" i="1"/>
  <c r="E15" i="1"/>
  <c r="E16" i="1"/>
  <c r="E18" i="1" l="1"/>
  <c r="F8" i="1" l="1"/>
  <c r="F17" i="1"/>
  <c r="G8" i="1"/>
  <c r="F9" i="1"/>
  <c r="F16" i="1"/>
  <c r="F10" i="1"/>
  <c r="F13" i="1"/>
  <c r="F11" i="1"/>
  <c r="F15" i="1"/>
  <c r="F12" i="1"/>
  <c r="F14" i="1"/>
  <c r="G9" i="1" l="1"/>
  <c r="H8" i="1"/>
  <c r="M8" i="1" s="1"/>
  <c r="F18" i="1"/>
  <c r="H9" i="1" l="1"/>
  <c r="M9" i="1" s="1"/>
  <c r="G10" i="1"/>
  <c r="G11" i="1" l="1"/>
  <c r="H10" i="1"/>
  <c r="G12" i="1" l="1"/>
  <c r="H11" i="1"/>
  <c r="M11" i="1" s="1"/>
  <c r="G13" i="1" l="1"/>
  <c r="H12" i="1"/>
  <c r="M12" i="1" s="1"/>
  <c r="G14" i="1" l="1"/>
  <c r="H13" i="1"/>
  <c r="M13" i="1" s="1"/>
  <c r="G15" i="1" l="1"/>
  <c r="H14" i="1"/>
  <c r="M14" i="1" s="1"/>
  <c r="G16" i="1" l="1"/>
  <c r="H16" i="1" s="1"/>
  <c r="M16" i="1" s="1"/>
  <c r="H15" i="1"/>
  <c r="M15" i="1" s="1"/>
</calcChain>
</file>

<file path=xl/sharedStrings.xml><?xml version="1.0" encoding="utf-8"?>
<sst xmlns="http://schemas.openxmlformats.org/spreadsheetml/2006/main" count="12" uniqueCount="12">
  <si>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</si>
  <si>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</si>
  <si>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</si>
  <si>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</si>
  <si>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</si>
  <si>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</si>
  <si>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</si>
  <si>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</si>
  <si>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</si>
  <si>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</si>
  <si>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t>CURVA GRANULOMETRICA SABBIA Areia Fina Amarela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</si>
  <si>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 xml:space="preserve">m)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</si>
</sst>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theme="4" tint="-0.249977111117893"/>
      <name val="Arial1"/>
    </font>
    <font>
      <sz val="11"/>
      <color rgb="FFFF000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1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6" fillId="0" borderId="0" xfId="2" applyFont="1" applyAlignment="1">
      <alignment horizontal="center" wrapText="1"/>
    </xf>
    <xf numFmtId="165" fontId="2" fillId="0" borderId="2" xfId="2" applyFont="1" applyBorder="1" applyAlignment="1">
      <alignment wrapText="1"/>
    </xf>
    <xf numFmtId="165" fontId="13" fillId="0" borderId="2" xfId="2" applyFont="1" applyBorder="1" applyAlignment="1"/>
    <xf numFmtId="165" fontId="14" fillId="0" borderId="2" xfId="2" applyFont="1" applyBorder="1" applyAlignment="1"/>
    <xf numFmtId="2" fontId="14" fillId="0" borderId="2" xfId="2" applyNumberFormat="1" applyFont="1" applyBorder="1" applyAlignment="1"/>
    <xf numFmtId="2" fontId="13" fillId="0" borderId="2" xfId="2" applyNumberFormat="1" applyFont="1" applyBorder="1" applyAlignment="1"/>
    <xf numFmtId="2" fontId="2" fillId="0" borderId="1" xfId="2" applyNumberFormat="1" applyFont="1" applyBorder="1" applyAlignment="1"/>
    <xf numFmtId="2" fontId="2" fillId="0" borderId="1" xfId="2" applyNumberFormat="1" applyFont="1" applyBorder="1" applyAlignment="1">
      <alignment horizontal="center"/>
    </xf>
    <xf numFmtId="165" fontId="7" fillId="0" borderId="1" xfId="2" applyFont="1" applyFill="1" applyBorder="1" applyAlignment="1">
      <alignment horizontal="center" wrapText="1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CURVA GRANULOMETRICA SABBIA Areia Fina Amarela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Foglio1!$B$8:$B$16</c:f>
              <c:numCache>
                <c:formatCode>[$-410]General</c:formatCode>
                <c:ptCount val="9"/>
                <c:pt idx="0">
                  <c:v>850</c:v>
                </c:pt>
                <c:pt idx="1">
                  <c:v>710</c:v>
                </c:pt>
                <c:pt idx="2">
                  <c:v>600</c:v>
                </c:pt>
                <c:pt idx="3">
                  <c:v>500</c:v>
                </c:pt>
                <c:pt idx="4">
                  <c:v>300</c:v>
                </c:pt>
                <c:pt idx="5">
                  <c:v>212</c:v>
                </c:pt>
                <c:pt idx="6">
                  <c:v>125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Foglio1!$H$8:$H$18</c:f>
              <c:numCache>
                <c:formatCode>0.00</c:formatCode>
                <c:ptCount val="11"/>
                <c:pt idx="0">
                  <c:v>91.709809834966904</c:v>
                </c:pt>
                <c:pt idx="1">
                  <c:v>89.159755382424393</c:v>
                </c:pt>
                <c:pt idx="2">
                  <c:v>84.833710312473812</c:v>
                </c:pt>
                <c:pt idx="3">
                  <c:v>79.339867638435095</c:v>
                </c:pt>
                <c:pt idx="4">
                  <c:v>56.319008125994799</c:v>
                </c:pt>
                <c:pt idx="5">
                  <c:v>37.414760827678627</c:v>
                </c:pt>
                <c:pt idx="6">
                  <c:v>6.9045823908854604</c:v>
                </c:pt>
                <c:pt idx="7">
                  <c:v>3.109659043310693</c:v>
                </c:pt>
                <c:pt idx="8">
                  <c:v>1.9535896791488432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2-43EB-9561-54BCF085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3544"/>
        <c:axId val="480354200"/>
      </c:scatterChart>
      <c:valAx>
        <c:axId val="480353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it-IT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354200"/>
        <c:crosses val="autoZero"/>
        <c:crossBetween val="midCat"/>
      </c:valAx>
      <c:valAx>
        <c:axId val="4803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35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22</xdr:row>
      <xdr:rowOff>42862</xdr:rowOff>
    </xdr:from>
    <xdr:to>
      <xdr:col>6</xdr:col>
      <xdr:colOff>61912</xdr:colOff>
      <xdr:row>36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42C45B-3A5F-4B01-B9E7-71D96B65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workbookViewId="0">
      <selection activeCell="G30" sqref="G30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10.875" style="4" customWidth="1"/>
    <col min="13" max="13" width="9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0" t="s">
        <v>10</v>
      </c>
      <c r="C4" s="30"/>
      <c r="D4" s="30"/>
      <c r="E4" s="30"/>
      <c r="F4" s="30"/>
      <c r="G4" s="30"/>
      <c r="H4" s="30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0"/>
      <c r="C5" s="30"/>
      <c r="D5" s="30"/>
      <c r="E5" s="30"/>
      <c r="F5" s="30"/>
      <c r="G5" s="30"/>
      <c r="H5" s="3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0"/>
      <c r="C6" s="30"/>
      <c r="D6" s="30"/>
      <c r="E6" s="30"/>
      <c r="F6" s="30"/>
      <c r="G6" s="30"/>
      <c r="H6" s="3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31.5" customHeight="1">
      <c r="A7" s="3"/>
      <c r="B7" s="6" t="s">
        <v>0</v>
      </c>
      <c r="C7" s="6" t="s">
        <v>1</v>
      </c>
      <c r="D7" s="7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3"/>
      <c r="J7" s="3"/>
      <c r="K7" s="3"/>
      <c r="L7" s="23" t="s">
        <v>11</v>
      </c>
      <c r="M7" s="23" t="str">
        <f t="shared" ref="M7:M8" si="0">H7:H15</f>
        <v>Passante (%)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850</v>
      </c>
      <c r="C8" s="28">
        <v>27.6</v>
      </c>
      <c r="D8" s="29">
        <v>2.86</v>
      </c>
      <c r="E8" s="28">
        <f t="shared" ref="E8:E17" si="1">C8-D8</f>
        <v>24.740000000000002</v>
      </c>
      <c r="F8" s="28">
        <f t="shared" ref="F8:F16" si="2">E8/$E$18*100</f>
        <v>8.290190165033092</v>
      </c>
      <c r="G8" s="28">
        <f>E18-E8</f>
        <v>273.68499999999995</v>
      </c>
      <c r="H8" s="28">
        <f t="shared" ref="H8:H16" si="3">(G8/$E$18)*100</f>
        <v>91.709809834966904</v>
      </c>
      <c r="I8" s="3"/>
      <c r="J8" s="3"/>
      <c r="K8" s="3"/>
      <c r="L8" s="24">
        <f t="shared" ref="L8:L16" si="4">B8:B16</f>
        <v>850</v>
      </c>
      <c r="M8" s="27">
        <f t="shared" si="0"/>
        <v>91.709809834966904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710</v>
      </c>
      <c r="C9" s="28">
        <v>10.43</v>
      </c>
      <c r="D9" s="29">
        <v>2.82</v>
      </c>
      <c r="E9" s="28">
        <f t="shared" si="1"/>
        <v>7.6099999999999994</v>
      </c>
      <c r="F9" s="28">
        <f t="shared" si="2"/>
        <v>2.5500544525425153</v>
      </c>
      <c r="G9" s="28">
        <f>G8-E9</f>
        <v>266.07499999999993</v>
      </c>
      <c r="H9" s="28">
        <f t="shared" si="3"/>
        <v>89.159755382424393</v>
      </c>
      <c r="I9" s="3"/>
      <c r="J9" s="3"/>
      <c r="K9" s="3"/>
      <c r="L9" s="25">
        <f t="shared" si="4"/>
        <v>710</v>
      </c>
      <c r="M9" s="26">
        <f t="shared" ref="M9:M16" si="5">H9:H17</f>
        <v>89.159755382424393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600</v>
      </c>
      <c r="C10" s="28">
        <v>15.635</v>
      </c>
      <c r="D10" s="29">
        <v>2.7250000000000001</v>
      </c>
      <c r="E10" s="28">
        <f t="shared" si="1"/>
        <v>12.91</v>
      </c>
      <c r="F10" s="28">
        <f t="shared" si="2"/>
        <v>4.3260450699505748</v>
      </c>
      <c r="G10" s="28">
        <f t="shared" ref="G10:G16" si="6">G9-E10</f>
        <v>253.16499999999994</v>
      </c>
      <c r="H10" s="28">
        <f t="shared" si="3"/>
        <v>84.833710312473812</v>
      </c>
      <c r="I10" s="3"/>
      <c r="J10" s="3"/>
      <c r="K10" s="3"/>
      <c r="L10" s="24">
        <f t="shared" si="4"/>
        <v>600</v>
      </c>
      <c r="M10" s="27">
        <f t="shared" si="5"/>
        <v>84.833710312473812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500</v>
      </c>
      <c r="C11" s="28">
        <v>19.3</v>
      </c>
      <c r="D11" s="29">
        <v>2.9049999999999998</v>
      </c>
      <c r="E11" s="28">
        <f t="shared" si="1"/>
        <v>16.395</v>
      </c>
      <c r="F11" s="28">
        <f t="shared" si="2"/>
        <v>5.4938426740387039</v>
      </c>
      <c r="G11" s="28">
        <f t="shared" si="6"/>
        <v>236.76999999999992</v>
      </c>
      <c r="H11" s="28">
        <f t="shared" si="3"/>
        <v>79.339867638435095</v>
      </c>
      <c r="I11" s="3"/>
      <c r="J11" s="3"/>
      <c r="K11" s="3"/>
      <c r="L11" s="25">
        <f t="shared" si="4"/>
        <v>500</v>
      </c>
      <c r="M11" s="26">
        <f t="shared" si="5"/>
        <v>79.339867638435095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300</v>
      </c>
      <c r="C12" s="28">
        <v>71.099999999999994</v>
      </c>
      <c r="D12" s="29">
        <v>2.4</v>
      </c>
      <c r="E12" s="28">
        <f t="shared" si="1"/>
        <v>68.699999999999989</v>
      </c>
      <c r="F12" s="28">
        <f t="shared" si="2"/>
        <v>23.02085951244031</v>
      </c>
      <c r="G12" s="28">
        <f t="shared" si="6"/>
        <v>168.06999999999994</v>
      </c>
      <c r="H12" s="28">
        <f t="shared" si="3"/>
        <v>56.319008125994799</v>
      </c>
      <c r="I12" s="3"/>
      <c r="J12" s="3"/>
      <c r="K12" s="3"/>
      <c r="L12" s="24">
        <f t="shared" si="4"/>
        <v>300</v>
      </c>
      <c r="M12" s="27">
        <f t="shared" si="5"/>
        <v>56.319008125994799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212</v>
      </c>
      <c r="C13" s="28">
        <v>59.2</v>
      </c>
      <c r="D13" s="29">
        <v>2.7850000000000001</v>
      </c>
      <c r="E13" s="28">
        <f t="shared" si="1"/>
        <v>56.415000000000006</v>
      </c>
      <c r="F13" s="28">
        <f t="shared" si="2"/>
        <v>18.904247298316164</v>
      </c>
      <c r="G13" s="28">
        <f t="shared" si="6"/>
        <v>111.65499999999993</v>
      </c>
      <c r="H13" s="28">
        <f t="shared" si="3"/>
        <v>37.414760827678627</v>
      </c>
      <c r="I13" s="3"/>
      <c r="J13" s="3"/>
      <c r="K13" s="3"/>
      <c r="L13" s="25">
        <f t="shared" si="4"/>
        <v>212</v>
      </c>
      <c r="M13" s="26">
        <f t="shared" si="5"/>
        <v>37.414760827678627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</v>
      </c>
      <c r="C14" s="28">
        <v>93.8</v>
      </c>
      <c r="D14" s="29">
        <v>2.75</v>
      </c>
      <c r="E14" s="28">
        <f t="shared" si="1"/>
        <v>91.05</v>
      </c>
      <c r="F14" s="28">
        <f t="shared" si="2"/>
        <v>30.510178436793169</v>
      </c>
      <c r="G14" s="28">
        <f t="shared" si="6"/>
        <v>20.604999999999933</v>
      </c>
      <c r="H14" s="28">
        <f t="shared" si="3"/>
        <v>6.9045823908854604</v>
      </c>
      <c r="I14" s="3"/>
      <c r="J14" s="3"/>
      <c r="K14" s="3"/>
      <c r="L14" s="24">
        <f t="shared" si="4"/>
        <v>125</v>
      </c>
      <c r="M14" s="27">
        <f t="shared" si="5"/>
        <v>6.9045823908854604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6">
        <v>80</v>
      </c>
      <c r="C15" s="28">
        <v>14.2</v>
      </c>
      <c r="D15" s="29">
        <v>2.875</v>
      </c>
      <c r="E15" s="28">
        <f t="shared" si="1"/>
        <v>11.324999999999999</v>
      </c>
      <c r="F15" s="28">
        <f t="shared" si="2"/>
        <v>3.7949233475747675</v>
      </c>
      <c r="G15" s="28">
        <f t="shared" si="6"/>
        <v>9.2799999999999336</v>
      </c>
      <c r="H15" s="28">
        <f t="shared" si="3"/>
        <v>3.109659043310693</v>
      </c>
      <c r="I15" s="3"/>
      <c r="J15" s="3"/>
      <c r="K15" s="3"/>
      <c r="L15" s="25">
        <f t="shared" si="4"/>
        <v>80</v>
      </c>
      <c r="M15" s="26">
        <f t="shared" si="5"/>
        <v>3.109659043310693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6">
        <v>63</v>
      </c>
      <c r="C16" s="28">
        <v>6.18</v>
      </c>
      <c r="D16" s="29">
        <v>2.73</v>
      </c>
      <c r="E16" s="28">
        <f t="shared" si="1"/>
        <v>3.4499999999999997</v>
      </c>
      <c r="F16" s="28">
        <f t="shared" si="2"/>
        <v>1.1560693641618498</v>
      </c>
      <c r="G16" s="28">
        <f t="shared" si="6"/>
        <v>5.8299999999999343</v>
      </c>
      <c r="H16" s="28">
        <f t="shared" si="3"/>
        <v>1.9535896791488432</v>
      </c>
      <c r="I16" s="3"/>
      <c r="J16" s="3"/>
      <c r="K16" s="3"/>
      <c r="L16" s="24">
        <f t="shared" si="4"/>
        <v>63</v>
      </c>
      <c r="M16" s="27">
        <f t="shared" si="5"/>
        <v>1.9535896791488432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6" t="s">
        <v>7</v>
      </c>
      <c r="C17" s="28">
        <v>8.2899999999999991</v>
      </c>
      <c r="D17" s="29">
        <v>2.46</v>
      </c>
      <c r="E17" s="28">
        <f t="shared" si="1"/>
        <v>5.8299999999999992</v>
      </c>
      <c r="F17" s="28">
        <f t="shared" ref="F17" si="7">E17/$E$18*100</f>
        <v>1.9535896791488649</v>
      </c>
      <c r="G17" s="28"/>
      <c r="H17" s="2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MI17"/>
      <c r="AMJ17"/>
    </row>
    <row r="18" spans="1:1024" ht="14.25" customHeight="1">
      <c r="A18" s="3"/>
      <c r="B18" s="6" t="s">
        <v>8</v>
      </c>
      <c r="C18" s="28"/>
      <c r="D18" s="29"/>
      <c r="E18" s="28">
        <f>SUM(E8:E17)</f>
        <v>298.42499999999995</v>
      </c>
      <c r="F18" s="28">
        <f>SUM(F8:F17)</f>
        <v>100</v>
      </c>
      <c r="G18" s="28"/>
      <c r="H18" s="28"/>
      <c r="I18" s="3"/>
      <c r="J18" s="3"/>
      <c r="K18" s="3"/>
      <c r="L18" s="3"/>
      <c r="M18" s="3"/>
      <c r="N18" s="3"/>
      <c r="O18" s="3"/>
      <c r="P18" s="3"/>
      <c r="Q18" s="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1024" ht="14.25" customHeight="1">
      <c r="A19" s="3"/>
      <c r="B19" s="3"/>
      <c r="C19" s="3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1024" ht="14.25" customHeight="1">
      <c r="A20" s="3"/>
      <c r="B20" s="3"/>
      <c r="C20" s="3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1024" ht="14.25" customHeight="1">
      <c r="A21" s="3"/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1024" ht="14.25" customHeight="1">
      <c r="A22" s="3"/>
      <c r="B22" s="3"/>
      <c r="C22" s="3"/>
      <c r="D22" s="9"/>
      <c r="E22" s="3"/>
      <c r="F22" s="3"/>
      <c r="G22" s="3"/>
      <c r="H22" s="3"/>
      <c r="I22" s="3"/>
      <c r="J22" s="3"/>
      <c r="K22" s="3" t="s">
        <v>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1024" ht="14.25" customHeight="1">
      <c r="A23" s="8"/>
      <c r="B23" s="3"/>
      <c r="C23" s="3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1024" ht="14.25" customHeight="1">
      <c r="A24" s="3"/>
      <c r="B24" s="3"/>
      <c r="C24" s="3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1024" ht="14.25" customHeight="1">
      <c r="A25" s="3"/>
      <c r="B25" s="10"/>
      <c r="C25" s="10"/>
      <c r="D25" s="9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1024" ht="14.25" customHeight="1">
      <c r="A26" s="3"/>
      <c r="B26" s="21"/>
      <c r="C26" s="21"/>
      <c r="D26" s="21"/>
      <c r="E26" s="21"/>
      <c r="F26" s="21"/>
      <c r="G26" s="21"/>
      <c r="H26" s="21"/>
      <c r="I26" s="3"/>
      <c r="J26" s="3"/>
      <c r="K26" s="3"/>
      <c r="L26" s="3"/>
      <c r="M26" s="3"/>
      <c r="N26" s="3"/>
      <c r="O26" s="3"/>
      <c r="P26" s="3"/>
      <c r="Q26" s="3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1024" ht="14.25" customHeight="1">
      <c r="A27" s="3"/>
      <c r="B27" s="21"/>
      <c r="C27" s="21"/>
      <c r="D27" s="21"/>
      <c r="E27" s="21"/>
      <c r="F27" s="21"/>
      <c r="G27" s="21"/>
      <c r="H27" s="2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21"/>
      <c r="C28" s="21"/>
      <c r="D28" s="21"/>
      <c r="E28" s="21"/>
      <c r="F28" s="21"/>
      <c r="G28" s="21"/>
      <c r="H28" s="2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19"/>
      <c r="C29" s="19"/>
      <c r="D29" s="20"/>
      <c r="E29" s="19"/>
      <c r="F29" s="19"/>
      <c r="G29" s="19"/>
      <c r="H29" s="1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19"/>
      <c r="C30" s="19"/>
      <c r="D30" s="20"/>
      <c r="E30" s="19"/>
      <c r="F30" s="19"/>
      <c r="G30" s="19"/>
      <c r="H30" s="1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19"/>
      <c r="C31" s="19"/>
      <c r="D31" s="20"/>
      <c r="E31" s="19"/>
      <c r="F31" s="19"/>
      <c r="G31" s="19"/>
      <c r="H31" s="1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19"/>
      <c r="C32" s="19"/>
      <c r="D32" s="20"/>
      <c r="E32" s="19"/>
      <c r="F32" s="19"/>
      <c r="G32" s="19"/>
      <c r="H32" s="1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9"/>
      <c r="C33" s="19"/>
      <c r="D33" s="20"/>
      <c r="E33" s="19"/>
      <c r="F33" s="19"/>
      <c r="G33" s="19"/>
      <c r="H33" s="1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19"/>
      <c r="C34" s="19"/>
      <c r="D34" s="20"/>
      <c r="E34" s="19"/>
      <c r="F34" s="19"/>
      <c r="G34" s="19"/>
      <c r="H34" s="19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19"/>
      <c r="C35" s="19"/>
      <c r="D35" s="20"/>
      <c r="E35" s="19"/>
      <c r="F35" s="19"/>
      <c r="G35" s="19"/>
      <c r="H35" s="19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19"/>
      <c r="C36" s="19"/>
      <c r="D36" s="20"/>
      <c r="E36" s="19"/>
      <c r="F36" s="19"/>
      <c r="G36" s="19"/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3"/>
      <c r="C40" s="3"/>
      <c r="D40" s="9"/>
      <c r="E40" s="3"/>
      <c r="F40" s="3"/>
      <c r="G40" s="3"/>
      <c r="H40" s="3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3"/>
      <c r="C41" s="3"/>
      <c r="D41" s="9"/>
      <c r="E41" s="3"/>
      <c r="F41" s="3"/>
      <c r="G41" s="3"/>
      <c r="H41" s="3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3"/>
      <c r="C42" s="3"/>
      <c r="D42" s="9"/>
      <c r="E42" s="3"/>
      <c r="F42" s="3"/>
      <c r="G42" s="3"/>
      <c r="H42" s="3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3"/>
      <c r="C43" s="3"/>
      <c r="D43" s="9"/>
      <c r="E43" s="3"/>
      <c r="F43" s="3"/>
      <c r="G43" s="3"/>
      <c r="H43" s="3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3"/>
      <c r="C44" s="3"/>
      <c r="D44" s="9"/>
      <c r="E44" s="3"/>
      <c r="F44" s="3"/>
      <c r="G44" s="3"/>
      <c r="H44" s="3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3"/>
      <c r="C45" s="3"/>
      <c r="D45" s="9"/>
      <c r="E45" s="3"/>
      <c r="F45" s="3"/>
      <c r="G45" s="3"/>
      <c r="H45" s="3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3"/>
      <c r="C46" s="3"/>
      <c r="D46" s="9"/>
      <c r="E46" s="3"/>
      <c r="F46" s="3"/>
      <c r="G46" s="3"/>
      <c r="H46" s="3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3"/>
      <c r="C47" s="3"/>
      <c r="D47" s="9"/>
      <c r="E47" s="3"/>
      <c r="F47" s="3"/>
      <c r="G47" s="3"/>
      <c r="H47" s="3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A36 B2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2018-02-12T09:04:08Z</cp:lastPrinted>
  <dcterms:created xsi:type="dcterms:W3CDTF">2017-11-14T13:36:20Z</dcterms:created>
  <dcterms:modified xsi:type="dcterms:W3CDTF">2018-02-20T09:41:32Z</dcterms:modified>
</cp:coreProperties>
</file>