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CACCIO SILICEO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L15" i="1" l="1"/>
  <c r="K16" i="1"/>
  <c r="K17" i="1"/>
  <c r="K18" i="1"/>
  <c r="K19" i="1"/>
  <c r="K20" i="1"/>
  <c r="K21" i="1"/>
  <c r="K22" i="1"/>
  <c r="K23" i="1"/>
  <c r="K24" i="1"/>
  <c r="K15" i="1"/>
  <c r="E16" i="1" l="1"/>
  <c r="E17" i="1"/>
  <c r="E18" i="1"/>
  <c r="E19" i="1"/>
  <c r="E20" i="1"/>
  <c r="E21" i="1"/>
  <c r="E22" i="1"/>
  <c r="E23" i="1"/>
  <c r="E24" i="1"/>
  <c r="E25" i="1"/>
  <c r="E15" i="1"/>
  <c r="E26" i="1" l="1"/>
  <c r="G15" i="1" s="1"/>
  <c r="G16" i="1" s="1"/>
  <c r="F25" i="1" l="1"/>
  <c r="H15" i="1"/>
  <c r="F23" i="1"/>
  <c r="F24" i="1"/>
  <c r="F18" i="1"/>
  <c r="F22" i="1"/>
  <c r="F15" i="1"/>
  <c r="F16" i="1"/>
  <c r="F17" i="1"/>
  <c r="F19" i="1"/>
  <c r="F20" i="1"/>
  <c r="F21" i="1"/>
  <c r="H16" i="1"/>
  <c r="L16" i="1" s="1"/>
  <c r="G17" i="1"/>
  <c r="F26" i="1" l="1"/>
  <c r="G18" i="1"/>
  <c r="H17" i="1"/>
  <c r="L17" i="1" s="1"/>
  <c r="G19" i="1" l="1"/>
  <c r="H18" i="1"/>
  <c r="L18" i="1" s="1"/>
  <c r="H19" i="1" l="1"/>
  <c r="L19" i="1" s="1"/>
  <c r="G20" i="1"/>
  <c r="G21" i="1" l="1"/>
  <c r="H20" i="1"/>
  <c r="L20" i="1" s="1"/>
  <c r="G22" i="1" l="1"/>
  <c r="H21" i="1"/>
  <c r="L21" i="1" s="1"/>
  <c r="G23" i="1" l="1"/>
  <c r="H22" i="1"/>
  <c r="L22" i="1" s="1"/>
  <c r="G24" i="1" l="1"/>
  <c r="H23" i="1"/>
  <c r="L23" i="1" s="1"/>
  <c r="G25" i="1" l="1"/>
  <c r="H25" i="1" s="1"/>
  <c r="H24" i="1"/>
  <c r="L24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<sst xmlns="http://schemas.openxmlformats.org/spreadsheetml/2006/main" count="13" uniqueCount="13">
  <si>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</si>
  <si>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</si>
  <si>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</si>
  <si>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</si>
  <si>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</si>
  <si>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</si>
  <si>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</si>
  <si>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</si>
  <si>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</si>
  <si>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</si>
  <si>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CURVA GRANULOMETRICA SABBIA  CACCIO SILICEO 800-1000</t>
  </si>
  <si>
    <r>
      <t>diameter(</t>
    </r>
    <r>
      <rPr>
        <sz val="11"/>
        <color rgb="FF000000"/>
        <rFont val="Calibri"/>
        <family val="2"/>
      </rPr>
      <t>µm)</t>
    </r>
  </si>
  <si>
    <t>passing(%)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</si>
</sst>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 tint="-0.249977111117893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9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7" fillId="0" borderId="0" xfId="2" applyFont="1" applyFill="1" applyBorder="1" applyAlignment="1">
      <alignment wrapText="1"/>
    </xf>
    <xf numFmtId="165" fontId="7" fillId="0" borderId="1" xfId="2" applyFont="1" applyFill="1" applyBorder="1" applyAlignment="1">
      <alignment horizontal="center" wrapText="1"/>
    </xf>
    <xf numFmtId="2" fontId="2" fillId="0" borderId="0" xfId="2" applyNumberFormat="1" applyFont="1" applyBorder="1" applyAlignment="1"/>
    <xf numFmtId="165" fontId="13" fillId="0" borderId="2" xfId="2" applyFont="1" applyFill="1" applyBorder="1" applyAlignment="1"/>
    <xf numFmtId="2" fontId="13" fillId="0" borderId="2" xfId="2" applyNumberFormat="1" applyFont="1" applyFill="1" applyBorder="1" applyAlignment="1"/>
    <xf numFmtId="165" fontId="14" fillId="0" borderId="2" xfId="2" applyFont="1" applyBorder="1" applyAlignment="1"/>
    <xf numFmtId="2" fontId="14" fillId="0" borderId="2" xfId="2" applyNumberFormat="1" applyFont="1" applyBorder="1" applyAlignment="1"/>
    <xf numFmtId="165" fontId="13" fillId="0" borderId="7" xfId="2" applyFont="1" applyFill="1" applyBorder="1" applyAlignment="1"/>
    <xf numFmtId="2" fontId="13" fillId="0" borderId="7" xfId="2" applyNumberFormat="1" applyFont="1" applyFill="1" applyBorder="1" applyAlignment="1"/>
    <xf numFmtId="165" fontId="2" fillId="0" borderId="0" xfId="2" applyBorder="1"/>
    <xf numFmtId="165" fontId="2" fillId="0" borderId="2" xfId="2" applyFont="1" applyBorder="1" applyAlignment="1">
      <alignment horizont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18985483338226"/>
          <c:y val="5.3717018264390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 CACCIO SILICEO 800-1000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Foglio1!$K$15:$K$24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300</c:v>
                </c:pt>
                <c:pt idx="6">
                  <c:v>212</c:v>
                </c:pt>
                <c:pt idx="7">
                  <c:v>125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Foglio1!$L$15:$L$24</c:f>
              <c:numCache>
                <c:formatCode>0.00</c:formatCode>
                <c:ptCount val="10"/>
                <c:pt idx="0">
                  <c:v>99.986492646934664</c:v>
                </c:pt>
                <c:pt idx="1">
                  <c:v>99.937528492072872</c:v>
                </c:pt>
                <c:pt idx="2">
                  <c:v>94.001046819862566</c:v>
                </c:pt>
                <c:pt idx="3">
                  <c:v>63.246492309250868</c:v>
                </c:pt>
                <c:pt idx="4">
                  <c:v>31.539669407533751</c:v>
                </c:pt>
                <c:pt idx="5">
                  <c:v>4.2210478329140706</c:v>
                </c:pt>
                <c:pt idx="6">
                  <c:v>1.784659023756086</c:v>
                </c:pt>
                <c:pt idx="7">
                  <c:v>0.48457629121856099</c:v>
                </c:pt>
                <c:pt idx="8">
                  <c:v>0.40859743022610817</c:v>
                </c:pt>
                <c:pt idx="9">
                  <c:v>0.3326185692336554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2-49B2-BE02-18A0B643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8296"/>
        <c:axId val="672770592"/>
      </c:scatterChart>
      <c:valAx>
        <c:axId val="672768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770592"/>
        <c:crosses val="autoZero"/>
        <c:crossBetween val="midCat"/>
      </c:valAx>
      <c:valAx>
        <c:axId val="6727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76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1109662</xdr:colOff>
      <xdr:row>27</xdr:row>
      <xdr:rowOff>42862</xdr:rowOff>
    </xdr:from>
    <xdr:to>
      <xdr:col>6</xdr:col>
      <xdr:colOff>742950</xdr:colOff>
      <xdr:row>44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630BEFC-B767-432A-BC81-6718A600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2" zoomScale="90" zoomScaleNormal="90" workbookViewId="0">
      <selection activeCell="O25" sqref="O25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11.1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1024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1024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1024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1024" ht="14.25" customHeight="1">
      <c r="A4" s="1"/>
      <c r="B4" s="29" t="s">
        <v>10</v>
      </c>
      <c r="C4" s="29"/>
      <c r="D4" s="29"/>
      <c r="E4" s="29"/>
      <c r="F4" s="29"/>
      <c r="G4" s="29"/>
      <c r="H4" s="29"/>
      <c r="I4" s="5"/>
      <c r="J4" s="28"/>
      <c r="K4" s="28"/>
      <c r="L4" s="28"/>
      <c r="M4" s="28"/>
      <c r="N4" s="28"/>
      <c r="O4" s="28"/>
      <c r="P4" s="28"/>
      <c r="Q4" s="1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1024" ht="14.25" customHeight="1">
      <c r="A5" s="1"/>
      <c r="B5" s="29"/>
      <c r="C5" s="29"/>
      <c r="D5" s="29"/>
      <c r="E5" s="29"/>
      <c r="F5" s="29"/>
      <c r="G5" s="29"/>
      <c r="H5" s="29"/>
      <c r="J5" s="28"/>
      <c r="K5" s="28"/>
      <c r="L5" s="28"/>
      <c r="M5" s="28"/>
      <c r="N5" s="28"/>
      <c r="O5" s="28"/>
      <c r="P5" s="28"/>
      <c r="Q5" s="1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1024" ht="14.25" customHeight="1">
      <c r="A6" s="1"/>
      <c r="B6" s="29"/>
      <c r="C6" s="29"/>
      <c r="D6" s="29"/>
      <c r="E6" s="29"/>
      <c r="F6" s="29"/>
      <c r="G6" s="29"/>
      <c r="H6" s="29"/>
      <c r="J6" s="28"/>
      <c r="K6" s="28"/>
      <c r="L6" s="28"/>
      <c r="M6" s="28"/>
      <c r="N6" s="28"/>
      <c r="O6" s="28"/>
      <c r="P6" s="28"/>
      <c r="Q6" s="1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1024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19"/>
      <c r="K7" s="19"/>
      <c r="L7" s="20"/>
      <c r="M7" s="19"/>
      <c r="N7" s="19"/>
      <c r="O7" s="19"/>
      <c r="P7" s="19"/>
      <c r="Q7" s="19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1024" ht="14.25" customHeight="1">
      <c r="A8" s="3"/>
      <c r="B8" s="6"/>
      <c r="C8" s="6"/>
      <c r="D8" s="7"/>
      <c r="E8" s="6"/>
      <c r="F8" s="6"/>
      <c r="G8" s="6"/>
      <c r="H8" s="6"/>
      <c r="I8" s="3"/>
      <c r="J8" s="19"/>
      <c r="K8" s="19"/>
      <c r="L8" s="20"/>
      <c r="M8" s="19"/>
      <c r="N8" s="19"/>
      <c r="O8" s="19"/>
      <c r="P8" s="19"/>
      <c r="Q8" s="1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1024" ht="14.25" customHeight="1">
      <c r="A9" s="3"/>
      <c r="B9" s="6"/>
      <c r="C9" s="6"/>
      <c r="D9" s="7"/>
      <c r="E9" s="6"/>
      <c r="F9" s="6"/>
      <c r="G9" s="6"/>
      <c r="H9" s="6"/>
      <c r="I9" s="3"/>
      <c r="J9" s="19"/>
      <c r="L9" s="20"/>
      <c r="M9" s="19"/>
      <c r="N9" s="19"/>
      <c r="O9" s="19"/>
      <c r="P9" s="19"/>
      <c r="Q9" s="1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1024" ht="14.25" customHeight="1">
      <c r="A10" s="3"/>
      <c r="B10" s="6">
        <v>2360</v>
      </c>
      <c r="C10" s="6"/>
      <c r="D10" s="7"/>
      <c r="E10" s="6"/>
      <c r="F10" s="6"/>
      <c r="G10" s="6"/>
      <c r="H10" s="6"/>
      <c r="I10" s="3"/>
      <c r="J10" s="19"/>
      <c r="L10" s="20"/>
      <c r="M10" s="19"/>
      <c r="N10" s="19"/>
      <c r="O10" s="19"/>
      <c r="P10" s="19"/>
      <c r="Q10" s="1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1024" ht="14.25" customHeight="1">
      <c r="A11" s="3"/>
      <c r="B11" s="6">
        <v>2000</v>
      </c>
      <c r="C11" s="6"/>
      <c r="D11" s="7"/>
      <c r="E11" s="6"/>
      <c r="F11" s="6"/>
      <c r="G11" s="6"/>
      <c r="H11" s="6"/>
      <c r="I11" s="3"/>
      <c r="J11" s="19"/>
      <c r="L11" s="20"/>
      <c r="M11" s="19"/>
      <c r="N11" s="19"/>
      <c r="O11" s="19"/>
      <c r="P11" s="19"/>
      <c r="Q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1024" ht="14.25" customHeight="1">
      <c r="A12" s="3"/>
      <c r="B12" s="6">
        <v>1600</v>
      </c>
      <c r="C12" s="6"/>
      <c r="D12" s="7"/>
      <c r="E12" s="6"/>
      <c r="F12" s="6"/>
      <c r="G12" s="6"/>
      <c r="H12" s="6"/>
      <c r="I12" s="3"/>
      <c r="J12" s="19"/>
      <c r="L12" s="20"/>
      <c r="M12" s="19"/>
      <c r="N12" s="19"/>
      <c r="O12" s="19"/>
      <c r="P12" s="19"/>
      <c r="Q12" s="1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1024" ht="14.25" customHeight="1">
      <c r="A13" s="3"/>
      <c r="B13" s="6">
        <v>1400</v>
      </c>
      <c r="C13" s="6"/>
      <c r="D13" s="7"/>
      <c r="E13" s="6"/>
      <c r="F13" s="6"/>
      <c r="G13" s="6"/>
      <c r="H13" s="6"/>
      <c r="I13" s="3"/>
      <c r="J13" s="19"/>
      <c r="K13" s="37"/>
      <c r="L13" s="20"/>
      <c r="M13" s="19"/>
      <c r="N13" s="19"/>
      <c r="O13" s="19"/>
      <c r="P13" s="19"/>
      <c r="Q13" s="1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1024" ht="14.25" customHeight="1">
      <c r="A14" s="3"/>
      <c r="B14" s="6">
        <v>1250</v>
      </c>
      <c r="C14" s="24"/>
      <c r="D14" s="7"/>
      <c r="E14" s="6"/>
      <c r="F14" s="6"/>
      <c r="G14" s="6"/>
      <c r="H14" s="6"/>
      <c r="I14" s="3"/>
      <c r="J14" s="19"/>
      <c r="K14" s="26" t="s">
        <v>11</v>
      </c>
      <c r="L14" s="38" t="s">
        <v>12</v>
      </c>
      <c r="M14" s="19"/>
      <c r="N14" s="19"/>
      <c r="O14" s="19"/>
      <c r="P14" s="19"/>
      <c r="Q14" s="1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1024" ht="14.25" customHeight="1">
      <c r="A15" s="3"/>
      <c r="B15" s="22">
        <v>1000</v>
      </c>
      <c r="C15" s="26">
        <v>2.7949999999999999</v>
      </c>
      <c r="D15" s="23">
        <v>2.7549999999999999</v>
      </c>
      <c r="E15" s="6">
        <f>C15-D15</f>
        <v>4.0000000000000036E-2</v>
      </c>
      <c r="F15" s="27">
        <f>E15/$E$26*100</f>
        <v>1.3507353065324947E-2</v>
      </c>
      <c r="G15" s="6">
        <f>E26-E15</f>
        <v>296.09500000000003</v>
      </c>
      <c r="H15" s="27">
        <f>G15/$E$26*100</f>
        <v>99.986492646934664</v>
      </c>
      <c r="I15" s="3"/>
      <c r="J15" s="19"/>
      <c r="K15" s="35">
        <f>B15</f>
        <v>1000</v>
      </c>
      <c r="L15" s="36">
        <f>H15</f>
        <v>99.986492646934664</v>
      </c>
      <c r="M15" s="19"/>
      <c r="N15" s="19"/>
      <c r="O15" s="19"/>
      <c r="P15" s="1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MJ15"/>
    </row>
    <row r="16" spans="1:1024" ht="14.25" customHeight="1">
      <c r="A16" s="3"/>
      <c r="B16" s="22">
        <v>850</v>
      </c>
      <c r="C16" s="26">
        <v>2.875</v>
      </c>
      <c r="D16" s="4">
        <v>2.73</v>
      </c>
      <c r="E16" s="6">
        <f t="shared" ref="E16:E25" si="0">C16-D16</f>
        <v>0.14500000000000002</v>
      </c>
      <c r="F16" s="27">
        <f t="shared" ref="F16:F25" si="1">E16/$E$26*100</f>
        <v>4.8964154861802889E-2</v>
      </c>
      <c r="G16" s="6">
        <f>G15-E16</f>
        <v>295.95000000000005</v>
      </c>
      <c r="H16" s="27">
        <f t="shared" ref="H16:H25" si="2">G16/$E$26*100</f>
        <v>99.937528492072872</v>
      </c>
      <c r="I16" s="3"/>
      <c r="J16" s="19"/>
      <c r="K16" s="33">
        <f t="shared" ref="K16:K24" si="3">B16</f>
        <v>850</v>
      </c>
      <c r="L16" s="34">
        <f t="shared" ref="L16:L25" si="4">H16</f>
        <v>99.937528492072872</v>
      </c>
      <c r="M16" s="19"/>
      <c r="N16" s="19"/>
      <c r="O16" s="19"/>
      <c r="P16" s="1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MJ16"/>
    </row>
    <row r="17" spans="1:1024" ht="14.25" customHeight="1">
      <c r="A17" s="3"/>
      <c r="B17" s="22">
        <v>710</v>
      </c>
      <c r="C17" s="26">
        <v>20.399999999999999</v>
      </c>
      <c r="D17" s="23">
        <v>2.82</v>
      </c>
      <c r="E17" s="6">
        <f t="shared" si="0"/>
        <v>17.579999999999998</v>
      </c>
      <c r="F17" s="27">
        <f t="shared" si="1"/>
        <v>5.9364816722103075</v>
      </c>
      <c r="G17" s="6">
        <f t="shared" ref="G17:G25" si="5">G16-E17</f>
        <v>278.37000000000006</v>
      </c>
      <c r="H17" s="27">
        <f t="shared" si="2"/>
        <v>94.001046819862566</v>
      </c>
      <c r="I17" s="3"/>
      <c r="J17" s="19"/>
      <c r="K17" s="31">
        <f t="shared" si="3"/>
        <v>710</v>
      </c>
      <c r="L17" s="32">
        <f t="shared" si="4"/>
        <v>94.001046819862566</v>
      </c>
      <c r="M17" s="19"/>
      <c r="N17" s="19"/>
      <c r="O17" s="19"/>
      <c r="P17" s="1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MJ17"/>
    </row>
    <row r="18" spans="1:1024" ht="14.25" customHeight="1">
      <c r="A18" s="3"/>
      <c r="B18" s="22">
        <v>600</v>
      </c>
      <c r="C18" s="26">
        <v>93.8</v>
      </c>
      <c r="D18" s="23">
        <v>2.7250000000000001</v>
      </c>
      <c r="E18" s="6">
        <f t="shared" si="0"/>
        <v>91.075000000000003</v>
      </c>
      <c r="F18" s="27">
        <f t="shared" si="1"/>
        <v>30.754554510611708</v>
      </c>
      <c r="G18" s="6">
        <f t="shared" si="5"/>
        <v>187.29500000000007</v>
      </c>
      <c r="H18" s="27">
        <f t="shared" si="2"/>
        <v>63.246492309250868</v>
      </c>
      <c r="I18" s="3"/>
      <c r="J18" s="19"/>
      <c r="K18" s="33">
        <f t="shared" si="3"/>
        <v>600</v>
      </c>
      <c r="L18" s="34">
        <f t="shared" si="4"/>
        <v>63.246492309250868</v>
      </c>
      <c r="M18" s="19"/>
      <c r="N18" s="19"/>
      <c r="O18" s="19"/>
      <c r="P18" s="19"/>
      <c r="Q18" s="3"/>
      <c r="R18" s="8"/>
      <c r="S18" s="3"/>
      <c r="T18" s="3"/>
      <c r="U18" s="3"/>
      <c r="V18" s="3"/>
      <c r="W18" s="3"/>
      <c r="X18" s="3"/>
      <c r="Y18" s="3"/>
      <c r="Z18" s="3"/>
      <c r="AA18" s="3"/>
      <c r="AB18" s="3"/>
      <c r="AMJ18"/>
    </row>
    <row r="19" spans="1:1024" ht="14.25" customHeight="1">
      <c r="A19" s="3"/>
      <c r="B19" s="22">
        <v>500</v>
      </c>
      <c r="C19" s="26">
        <v>96.8</v>
      </c>
      <c r="D19" s="23">
        <v>2.9049999999999998</v>
      </c>
      <c r="E19" s="6">
        <f t="shared" si="0"/>
        <v>93.894999999999996</v>
      </c>
      <c r="F19" s="27">
        <f t="shared" si="1"/>
        <v>31.706822901717114</v>
      </c>
      <c r="G19" s="6">
        <f t="shared" si="5"/>
        <v>93.400000000000077</v>
      </c>
      <c r="H19" s="27">
        <f t="shared" si="2"/>
        <v>31.539669407533751</v>
      </c>
      <c r="I19" s="3"/>
      <c r="J19" s="19"/>
      <c r="K19" s="31">
        <f t="shared" si="3"/>
        <v>500</v>
      </c>
      <c r="L19" s="32">
        <f t="shared" si="4"/>
        <v>31.539669407533751</v>
      </c>
      <c r="M19" s="19"/>
      <c r="N19" s="19"/>
      <c r="O19" s="19"/>
      <c r="P19" s="19"/>
      <c r="Q19" s="3"/>
      <c r="R19" s="8"/>
      <c r="S19" s="3"/>
      <c r="T19" s="3"/>
      <c r="U19" s="3"/>
      <c r="V19" s="3"/>
      <c r="W19" s="3"/>
      <c r="X19" s="3"/>
      <c r="Y19" s="3"/>
      <c r="Z19" s="3"/>
      <c r="AA19" s="3"/>
      <c r="AB19" s="3"/>
      <c r="AMJ19"/>
    </row>
    <row r="20" spans="1:1024" ht="14.25" customHeight="1">
      <c r="A20" s="3"/>
      <c r="B20" s="22">
        <v>300</v>
      </c>
      <c r="C20" s="26">
        <v>83.3</v>
      </c>
      <c r="D20" s="23">
        <v>2.4</v>
      </c>
      <c r="E20" s="6">
        <f t="shared" si="0"/>
        <v>80.899999999999991</v>
      </c>
      <c r="F20" s="27">
        <f t="shared" si="1"/>
        <v>27.318621574619677</v>
      </c>
      <c r="G20" s="6">
        <f t="shared" si="5"/>
        <v>12.500000000000085</v>
      </c>
      <c r="H20" s="27">
        <f t="shared" si="2"/>
        <v>4.2210478329140706</v>
      </c>
      <c r="I20" s="3"/>
      <c r="J20" s="19"/>
      <c r="K20" s="33">
        <f t="shared" si="3"/>
        <v>300</v>
      </c>
      <c r="L20" s="34">
        <f t="shared" si="4"/>
        <v>4.2210478329140706</v>
      </c>
      <c r="M20" s="19"/>
      <c r="N20" s="19"/>
      <c r="O20" s="19"/>
      <c r="P20" s="1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MJ20"/>
    </row>
    <row r="21" spans="1:1024" ht="14.25" customHeight="1">
      <c r="A21" s="3"/>
      <c r="B21" s="22">
        <v>212</v>
      </c>
      <c r="C21" s="26">
        <v>10</v>
      </c>
      <c r="D21" s="23">
        <v>2.7850000000000001</v>
      </c>
      <c r="E21" s="6">
        <f t="shared" si="0"/>
        <v>7.2149999999999999</v>
      </c>
      <c r="F21" s="27">
        <f t="shared" si="1"/>
        <v>2.4363888091579846</v>
      </c>
      <c r="G21" s="6">
        <f t="shared" si="5"/>
        <v>5.2850000000000854</v>
      </c>
      <c r="H21" s="27">
        <f t="shared" si="2"/>
        <v>1.784659023756086</v>
      </c>
      <c r="I21" s="3"/>
      <c r="J21" s="19"/>
      <c r="K21" s="31">
        <f t="shared" si="3"/>
        <v>212</v>
      </c>
      <c r="L21" s="32">
        <f t="shared" si="4"/>
        <v>1.784659023756086</v>
      </c>
      <c r="M21" s="19"/>
      <c r="N21" s="19"/>
      <c r="O21" s="19"/>
      <c r="P21" s="1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MJ21"/>
    </row>
    <row r="22" spans="1:1024" ht="14.25" customHeight="1">
      <c r="A22" s="3"/>
      <c r="B22" s="22">
        <v>125</v>
      </c>
      <c r="C22" s="26">
        <v>6.6</v>
      </c>
      <c r="D22" s="23">
        <v>2.75</v>
      </c>
      <c r="E22" s="6">
        <f t="shared" si="0"/>
        <v>3.8499999999999996</v>
      </c>
      <c r="F22" s="27">
        <f t="shared" si="1"/>
        <v>1.3000827325375246</v>
      </c>
      <c r="G22" s="6">
        <f t="shared" si="5"/>
        <v>1.4350000000000858</v>
      </c>
      <c r="H22" s="27">
        <f t="shared" si="2"/>
        <v>0.48457629121856099</v>
      </c>
      <c r="I22" s="3"/>
      <c r="J22" s="19"/>
      <c r="K22" s="33">
        <f t="shared" si="3"/>
        <v>125</v>
      </c>
      <c r="L22" s="34">
        <f t="shared" si="4"/>
        <v>0.48457629121856099</v>
      </c>
      <c r="M22" s="19"/>
      <c r="N22" s="19"/>
      <c r="O22" s="19"/>
      <c r="P22" s="1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MJ22"/>
    </row>
    <row r="23" spans="1:1024" ht="14.25" customHeight="1">
      <c r="A23" s="8"/>
      <c r="B23" s="22">
        <v>80</v>
      </c>
      <c r="C23" s="26">
        <v>3.1</v>
      </c>
      <c r="D23" s="23">
        <v>2.875</v>
      </c>
      <c r="E23" s="6">
        <f t="shared" si="0"/>
        <v>0.22500000000000009</v>
      </c>
      <c r="F23" s="27">
        <f t="shared" si="1"/>
        <v>7.5978860992452782E-2</v>
      </c>
      <c r="G23" s="6">
        <f t="shared" si="5"/>
        <v>1.2100000000000857</v>
      </c>
      <c r="H23" s="27">
        <f t="shared" si="2"/>
        <v>0.40859743022610817</v>
      </c>
      <c r="I23" s="3"/>
      <c r="J23" s="19"/>
      <c r="K23" s="31">
        <f t="shared" si="3"/>
        <v>80</v>
      </c>
      <c r="L23" s="32">
        <f t="shared" si="4"/>
        <v>0.40859743022610817</v>
      </c>
      <c r="M23" s="19"/>
      <c r="N23" s="19"/>
      <c r="O23" s="19"/>
      <c r="P23" s="19"/>
      <c r="Q23" s="3"/>
      <c r="R23" s="3"/>
      <c r="S23" s="8"/>
      <c r="T23" s="3"/>
      <c r="U23" s="3"/>
      <c r="V23" s="3"/>
      <c r="W23" s="3"/>
      <c r="X23" s="3"/>
      <c r="Y23" s="3"/>
      <c r="Z23" s="3"/>
      <c r="AA23" s="3"/>
      <c r="AB23" s="3"/>
      <c r="AMJ23"/>
    </row>
    <row r="24" spans="1:1024" ht="14.25" customHeight="1">
      <c r="A24" s="3"/>
      <c r="B24" s="22">
        <v>63</v>
      </c>
      <c r="C24" s="26">
        <v>2.9550000000000001</v>
      </c>
      <c r="D24" s="23">
        <v>2.73</v>
      </c>
      <c r="E24" s="6">
        <f t="shared" si="0"/>
        <v>0.22500000000000009</v>
      </c>
      <c r="F24" s="27">
        <f t="shared" si="1"/>
        <v>7.5978860992452782E-2</v>
      </c>
      <c r="G24" s="6">
        <f t="shared" si="5"/>
        <v>0.98500000000008558</v>
      </c>
      <c r="H24" s="27">
        <f t="shared" si="2"/>
        <v>0.3326185692336554</v>
      </c>
      <c r="I24" s="3"/>
      <c r="J24" s="19"/>
      <c r="K24" s="33">
        <f t="shared" si="3"/>
        <v>63</v>
      </c>
      <c r="L24" s="34">
        <f t="shared" si="4"/>
        <v>0.3326185692336554</v>
      </c>
      <c r="M24" s="19"/>
      <c r="N24" s="19"/>
      <c r="O24" s="19"/>
      <c r="P24" s="19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MJ24"/>
    </row>
    <row r="25" spans="1:1024" ht="14.25" customHeight="1">
      <c r="A25" s="3"/>
      <c r="B25" s="22" t="s">
        <v>5</v>
      </c>
      <c r="C25" s="26">
        <v>3.7149999999999999</v>
      </c>
      <c r="D25" s="23">
        <v>2.73</v>
      </c>
      <c r="E25" s="6">
        <f t="shared" si="0"/>
        <v>0.98499999999999988</v>
      </c>
      <c r="F25" s="27">
        <f t="shared" si="1"/>
        <v>0.33261856923362643</v>
      </c>
      <c r="G25" s="6">
        <f t="shared" si="5"/>
        <v>8.5709217501062085E-14</v>
      </c>
      <c r="H25" s="27">
        <f t="shared" si="2"/>
        <v>2.8942616543489308E-14</v>
      </c>
      <c r="I25" s="3"/>
      <c r="J25" s="19"/>
      <c r="K25" s="19"/>
      <c r="L25" s="30"/>
      <c r="M25" s="19"/>
      <c r="N25" s="19"/>
      <c r="O25" s="19"/>
      <c r="P25" s="19"/>
      <c r="Q25" s="1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1024" ht="14.25" customHeight="1">
      <c r="A26" s="3"/>
      <c r="B26" s="6" t="s">
        <v>6</v>
      </c>
      <c r="C26" s="25"/>
      <c r="D26" s="7"/>
      <c r="E26" s="6">
        <f>SUM(E15:E25)</f>
        <v>296.13500000000005</v>
      </c>
      <c r="F26" s="6">
        <f>SUM(F15:F25)</f>
        <v>99.999999999999986</v>
      </c>
      <c r="G26" s="6"/>
      <c r="H26" s="6"/>
      <c r="I26" s="3"/>
      <c r="J26" s="19"/>
      <c r="K26" s="19"/>
      <c r="L26" s="20"/>
      <c r="M26" s="19"/>
      <c r="N26" s="19"/>
      <c r="O26" s="19"/>
      <c r="P26" s="19"/>
      <c r="Q26" s="19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19"/>
      <c r="L27" s="19"/>
      <c r="M27" s="19"/>
      <c r="N27" s="19"/>
      <c r="O27" s="19"/>
      <c r="P27" s="19"/>
      <c r="Q27" s="1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19"/>
      <c r="K28" s="19"/>
      <c r="L28" s="19"/>
      <c r="M28" s="19"/>
      <c r="N28" s="19"/>
      <c r="O28" s="19"/>
      <c r="P28" s="19"/>
      <c r="Q28" s="1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19"/>
      <c r="L29" s="19"/>
      <c r="M29" s="19"/>
      <c r="N29" s="19"/>
      <c r="O29" s="19"/>
      <c r="P29" s="19"/>
      <c r="Q29" s="3"/>
      <c r="R29" s="3"/>
      <c r="S29" s="3"/>
      <c r="T29" s="3"/>
      <c r="U29" s="10"/>
      <c r="V29" s="10"/>
      <c r="W29" s="3"/>
      <c r="X29" s="3"/>
      <c r="Y29" s="3"/>
      <c r="Z29" s="3"/>
      <c r="AA29" s="3"/>
      <c r="AB29" s="3"/>
      <c r="AMJ29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MJ30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 t="s">
        <v>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J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2018-02-28T09:00:31Z</cp:lastPrinted>
  <dcterms:created xsi:type="dcterms:W3CDTF">2017-11-14T13:36:20Z</dcterms:created>
  <dcterms:modified xsi:type="dcterms:W3CDTF">2018-03-02T08:49:58Z</dcterms:modified>
</cp:coreProperties>
</file>