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Laboratorio\Documents\CURVE GRANULOMETRICHE\Domenico Bellissimo\BENFER FLEX\"/>
    </mc:Choice>
  </mc:AlternateContent>
  <xr:revisionPtr revIDLastSave="0" documentId="13_ncr:1_{301439D1-DD1C-4DA2-B3EE-469EEC1B1155}" xr6:coauthVersionLast="34" xr6:coauthVersionMax="34" xr10:uidLastSave="{00000000-0000-0000-0000-000000000000}"/>
  <bookViews>
    <workbookView xWindow="0" yWindow="0" windowWidth="19200" windowHeight="11385" xr2:uid="{00000000-000D-0000-FFFF-FFFF00000000}"/>
  </bookViews>
  <sheets>
    <sheet name="Sheet3" sheetId="3" r:id="rId1"/>
  </sheets>
  <calcPr calcId="179020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4" i="3"/>
  <c r="D3" i="3"/>
  <c r="D4" i="3"/>
  <c r="D5" i="3"/>
  <c r="D6" i="3"/>
  <c r="D7" i="3"/>
  <c r="D8" i="3"/>
  <c r="D9" i="3"/>
  <c r="D10" i="3"/>
  <c r="E10" i="3"/>
  <c r="F3" i="3"/>
  <c r="G9" i="3"/>
  <c r="N9" i="3"/>
  <c r="M9" i="3"/>
  <c r="E9" i="3"/>
  <c r="G8" i="3"/>
  <c r="N8" i="3"/>
  <c r="M8" i="3"/>
  <c r="E8" i="3"/>
  <c r="G7" i="3"/>
  <c r="N7" i="3"/>
  <c r="M7" i="3"/>
  <c r="E7" i="3"/>
  <c r="G6" i="3"/>
  <c r="N6" i="3"/>
  <c r="M6" i="3"/>
  <c r="E6" i="3"/>
  <c r="G5" i="3"/>
  <c r="N5" i="3"/>
  <c r="M5" i="3"/>
  <c r="E5" i="3"/>
  <c r="G4" i="3"/>
  <c r="N4" i="3"/>
  <c r="M4" i="3"/>
  <c r="E4" i="3"/>
  <c r="G3" i="3"/>
  <c r="N3" i="3"/>
  <c r="M3" i="3"/>
  <c r="E3" i="3"/>
</calcChain>
</file>

<file path=xl/sharedStrings.xml><?xml version="1.0" encoding="utf-8"?>
<sst xmlns="http://schemas.openxmlformats.org/spreadsheetml/2006/main" count="17" uniqueCount="13">
  <si>
    <t>Diametro</t>
  </si>
  <si>
    <t>peso lordo</t>
  </si>
  <si>
    <t>tara</t>
  </si>
  <si>
    <t>peso netto</t>
  </si>
  <si>
    <t>Trattenuto %</t>
  </si>
  <si>
    <t>passante</t>
  </si>
  <si>
    <t>Passante %</t>
  </si>
  <si>
    <t>Diameter Sieve</t>
  </si>
  <si>
    <t>Passing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</si>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</sst>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e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BENFER FLEX GRIP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Sheet3!$M$3:$M$8</c:f>
              <c:numCache>
                <c:formatCode>0.00</c:formatCode>
                <c:ptCount val="6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250</c:v>
                </c:pt>
                <c:pt idx="5">
                  <c:v>63</c:v>
                </c:pt>
              </c:numCache>
            </c:numRef>
          </c:xVal>
          <c:yVal>
            <c:numRef>
              <c:f>Sheet3!$N$3:$N$8</c:f>
              <c:numCache>
                <c:formatCode>0.00</c:formatCode>
                <c:ptCount val="6"/>
                <c:pt idx="0">
                  <c:v>99.981486468291365</c:v>
                </c:pt>
                <c:pt idx="1">
                  <c:v>99.129864009694373</c:v>
                </c:pt>
                <c:pt idx="2">
                  <c:v>98.039248687222297</c:v>
                </c:pt>
                <c:pt idx="3">
                  <c:v>95.026592163726946</c:v>
                </c:pt>
                <c:pt idx="4">
                  <c:v>88.447556213814465</c:v>
                </c:pt>
                <c:pt idx="5">
                  <c:v>53.263430725730451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681-9CF6-2150D94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5976"/>
        <c:axId val="279774032"/>
      </c:scatterChart>
      <c:valAx>
        <c:axId val="2759159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774032"/>
        <c:crosses val="autoZero"/>
        <c:crossBetween val="midCat"/>
      </c:valAx>
      <c:valAx>
        <c:axId val="279774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91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11</xdr:row>
      <xdr:rowOff>152400</xdr:rowOff>
    </xdr:from>
    <xdr:to>
      <xdr:col>16</xdr:col>
      <xdr:colOff>638174</xdr:colOff>
      <xdr:row>28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E2FE80-B2D5-4FCF-8956-58B9FF95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tabSelected="1" topLeftCell="D1" workbookViewId="0">
      <selection activeCell="J1" sqref="J1:R36"/>
    </sheetView>
  </sheetViews>
  <sheetFormatPr defaultRowHeight="14.25"/>
  <cols>
    <col min="1" max="1" width="10.75" customWidth="1"/>
  </cols>
  <sheetData>
    <row r="1" spans="1:14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s="3" t="s">
        <v>7</v>
      </c>
      <c r="N1" s="3" t="s">
        <v>8</v>
      </c>
    </row>
    <row r="2" spans="1:14">
      <c r="A2" s="1" t="s">
        <v>9</v>
      </c>
      <c r="B2" s="1" t="s">
        <v>10</v>
      </c>
      <c r="C2" s="1" t="s">
        <v>10</v>
      </c>
      <c r="D2" s="1" t="s">
        <v>10</v>
      </c>
      <c r="F2" s="1" t="s">
        <v>10</v>
      </c>
      <c r="M2" s="2" t="s">
        <v>9</v>
      </c>
      <c r="N2" s="2" t="s">
        <v>11</v>
      </c>
    </row>
    <row r="3" spans="1:14">
      <c r="A3" s="1">
        <v>710</v>
      </c>
      <c r="B3" s="1">
        <v>3.2650000000000001</v>
      </c>
      <c r="C3" s="1">
        <v>3.21</v>
      </c>
      <c r="D3" s="1">
        <f>B3-C3</f>
        <v>5.500000000000016E-2</v>
      </c>
      <c r="E3">
        <f t="shared" ref="E3:E10" si="0">(D3/$D$10)*100</f>
        <v>1.8513531708630723E-2</v>
      </c>
      <c r="F3" s="1">
        <f>D10-D3</f>
        <v>297.02500000000003</v>
      </c>
      <c r="G3">
        <f t="shared" ref="G3:G9" si="1">F3/$D$10*100</f>
        <v>99.981486468291365</v>
      </c>
      <c r="M3" s="4">
        <f>A3</f>
        <v>710</v>
      </c>
      <c r="N3" s="4">
        <f>G3</f>
        <v>99.981486468291365</v>
      </c>
    </row>
    <row r="4" spans="1:14">
      <c r="A4" s="1">
        <v>600</v>
      </c>
      <c r="B4" s="1">
        <v>5.6</v>
      </c>
      <c r="C4" s="1">
        <v>3.07</v>
      </c>
      <c r="D4" s="1">
        <f t="shared" ref="D4:D8" si="2">B4-C4</f>
        <v>2.5299999999999998</v>
      </c>
      <c r="E4">
        <f t="shared" si="0"/>
        <v>0.85162245859701069</v>
      </c>
      <c r="F4" s="1">
        <f>F3-D4</f>
        <v>294.49500000000006</v>
      </c>
      <c r="G4">
        <f t="shared" si="1"/>
        <v>99.129864009694373</v>
      </c>
      <c r="M4" s="4">
        <f>A4</f>
        <v>600</v>
      </c>
      <c r="N4" s="4">
        <f>G4</f>
        <v>99.129864009694373</v>
      </c>
    </row>
    <row r="5" spans="1:14">
      <c r="A5" s="1">
        <v>500</v>
      </c>
      <c r="B5" s="1">
        <v>6.6</v>
      </c>
      <c r="C5" s="1">
        <v>3.36</v>
      </c>
      <c r="D5" s="1">
        <f t="shared" si="2"/>
        <v>3.2399999999999998</v>
      </c>
      <c r="E5">
        <f t="shared" si="0"/>
        <v>1.0906153224720612</v>
      </c>
      <c r="F5" s="1">
        <f t="shared" ref="F5:F9" si="3">F4-D5</f>
        <v>291.25500000000005</v>
      </c>
      <c r="G5">
        <f t="shared" si="1"/>
        <v>98.039248687222297</v>
      </c>
      <c r="M5" s="4">
        <f>A5</f>
        <v>500</v>
      </c>
      <c r="N5" s="4">
        <f>G5</f>
        <v>98.039248687222297</v>
      </c>
    </row>
    <row r="6" spans="1:14">
      <c r="A6" s="1">
        <v>355</v>
      </c>
      <c r="B6" s="1">
        <v>11.89</v>
      </c>
      <c r="C6" s="1">
        <v>2.94</v>
      </c>
      <c r="D6" s="1">
        <f t="shared" si="2"/>
        <v>8.9500000000000011</v>
      </c>
      <c r="E6">
        <f t="shared" si="0"/>
        <v>3.0126565234953548</v>
      </c>
      <c r="F6" s="1">
        <f t="shared" si="3"/>
        <v>282.30500000000006</v>
      </c>
      <c r="G6">
        <f t="shared" si="1"/>
        <v>95.026592163726946</v>
      </c>
      <c r="M6" s="4">
        <f>A6</f>
        <v>355</v>
      </c>
      <c r="N6" s="4">
        <f>G6</f>
        <v>95.026592163726946</v>
      </c>
    </row>
    <row r="7" spans="1:14">
      <c r="A7" s="1">
        <v>250</v>
      </c>
      <c r="B7" s="1">
        <v>22.53</v>
      </c>
      <c r="C7" s="1">
        <v>2.9849999999999999</v>
      </c>
      <c r="D7" s="1">
        <f t="shared" si="2"/>
        <v>19.545000000000002</v>
      </c>
      <c r="E7">
        <f t="shared" si="0"/>
        <v>6.5790359499124822</v>
      </c>
      <c r="F7" s="1">
        <f t="shared" si="3"/>
        <v>262.76000000000005</v>
      </c>
      <c r="G7">
        <f t="shared" si="1"/>
        <v>88.447556213814465</v>
      </c>
      <c r="M7" s="4">
        <f>A7</f>
        <v>250</v>
      </c>
      <c r="N7" s="4">
        <f>G7</f>
        <v>88.447556213814465</v>
      </c>
    </row>
    <row r="8" spans="1:14">
      <c r="A8" s="1">
        <v>63</v>
      </c>
      <c r="B8" s="1">
        <v>107.6</v>
      </c>
      <c r="C8" s="1">
        <v>3.0750000000000002</v>
      </c>
      <c r="D8" s="1">
        <f t="shared" si="2"/>
        <v>104.52499999999999</v>
      </c>
      <c r="E8">
        <f t="shared" si="0"/>
        <v>35.184125488084014</v>
      </c>
      <c r="F8" s="1">
        <f t="shared" si="3"/>
        <v>158.23500000000007</v>
      </c>
      <c r="G8">
        <f t="shared" si="1"/>
        <v>53.263430725730451</v>
      </c>
      <c r="M8" s="4">
        <f>A8</f>
        <v>63</v>
      </c>
      <c r="N8" s="4">
        <f>G8</f>
        <v>53.263430725730451</v>
      </c>
    </row>
    <row r="9" spans="1:14">
      <c r="A9" s="1" t="s">
        <v>12</v>
      </c>
      <c r="B9" s="1">
        <v>162.80000000000001</v>
      </c>
      <c r="C9" s="1">
        <v>4.5650000000000004</v>
      </c>
      <c r="D9" s="1">
        <f>B9-C9</f>
        <v>158.23500000000001</v>
      </c>
      <c r="E9">
        <f t="shared" si="0"/>
        <v>53.263430725730444</v>
      </c>
      <c r="F9" s="1">
        <f t="shared" si="3"/>
        <v>0</v>
      </c>
      <c r="G9">
        <f t="shared" si="1"/>
        <v>0</v>
      </c>
      <c r="M9" s="4" t="str">
        <f>A9</f>
        <v>f</v>
      </c>
      <c r="N9" s="4">
        <f>G9</f>
        <v>0</v>
      </c>
    </row>
    <row r="10" spans="1:14">
      <c r="D10" s="1">
        <f>SUM(D3:D9)</f>
        <v>297.08000000000004</v>
      </c>
      <c r="E10">
        <f t="shared" si="0"/>
        <v>100</v>
      </c>
      <c r="I10" s="1"/>
      <c r="J10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01</dc:creator>
  <cp:keywords/>
  <dc:description/>
  <cp:lastModifiedBy>lab 01</cp:lastModifiedBy>
  <cp:revision>9</cp:revision>
  <cp:lastPrinted>2018-09-20T14:23:01Z</cp:lastPrinted>
  <dcterms:created xsi:type="dcterms:W3CDTF">2009-04-16T11:32:48Z</dcterms:created>
  <dcterms:modified xsi:type="dcterms:W3CDTF">2018-09-20T14:23:10Z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