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695"/>
  </bookViews>
  <sheets>
    <sheet name="Foglio1" sheetId="1" r:id="rId1"/>
    <sheet name="Foglio3" sheetId="2" r:id="rId2"/>
  </sheets>
  <calcPr calcId="144525"/>
</workbook>
</file>

<file path=xl/sharedStrings.xml><?xml version="1.0" encoding="utf-8"?>
<sst xmlns="http://schemas.openxmlformats.org/spreadsheetml/2006/main" count="12" uniqueCount="12">
  <si>
    <t xml:space="preserve">CURVA GRANULOMETRICA </t>
  </si>
  <si>
    <r>
      <rPr>
        <sz val="11"/>
        <color rgb="FF000000"/>
        <rFont val="Arial1"/>
        <charset val="134"/>
      </rPr>
      <t>diametro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</si>
  <si>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trattenuto (g)</t>
  </si>
  <si>
    <t>tara (g)</t>
  </si>
  <si>
    <t>trattenuto netto (g)</t>
  </si>
  <si>
    <t>Trattenuto (%)</t>
  </si>
  <si>
    <t>passante (g)</t>
  </si>
  <si>
    <t>Passante (%)</t>
  </si>
  <si>
    <r>
      <rPr>
        <sz val="11"/>
        <color rgb="FF000000"/>
        <rFont val="Arial1"/>
        <charset val="134"/>
      </rPr>
      <t>Diameter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</si>
  <si>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Passing (%)</t>
  </si>
  <si>
    <t>F</t>
  </si>
  <si>
    <t>tot.</t>
  </si>
</sst>
</file>

<file path=xl/styles.xml><?xml version="1.0" encoding="utf-8"?>
<styleSheet xmlns="http://schemas.openxmlformats.org/spreadsheetml/2006/main">
  <numFmts count="7">
    <numFmt numFmtId="176" formatCode="0.00;[Red]0.00"/>
    <numFmt numFmtId="177" formatCode="[$€-410]&quot; &quot;#,##0.00;[Red]&quot;-&quot;[$€-410]&quot; &quot;#,##0.00"/>
    <numFmt numFmtId="178" formatCode="_-* #,##0.00_-;\-* #,##0.00_-;_-* &quot;-&quot;??_-;_-@_-"/>
    <numFmt numFmtId="179" formatCode="[$-410]General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_ * #,##0_ ;_ * \-#,##0_ ;_ * &quot;-&quot;_ ;_ @_ "/>
  </numFmts>
  <fonts count="35">
    <font>
      <sz val="11"/>
      <color theme="1"/>
      <name val="Arial"/>
      <charset val="134"/>
    </font>
    <font>
      <sz val="11"/>
      <color rgb="FF000000"/>
      <name val="Arial1"/>
      <charset val="134"/>
    </font>
    <font>
      <sz val="11"/>
      <color rgb="FF3333FF"/>
      <name val="Arial1"/>
      <charset val="134"/>
    </font>
    <font>
      <sz val="11"/>
      <color rgb="FF7E0021"/>
      <name val="Arial1"/>
      <charset val="134"/>
    </font>
    <font>
      <sz val="18"/>
      <color rgb="FF000000"/>
      <name val="Arial1"/>
      <charset val="134"/>
    </font>
    <font>
      <sz val="14"/>
      <color rgb="FF000000"/>
      <name val="Arial1"/>
      <charset val="134"/>
    </font>
    <font>
      <sz val="11"/>
      <color rgb="FF0000FF"/>
      <name val="Arial1"/>
      <charset val="134"/>
    </font>
    <font>
      <sz val="11"/>
      <color rgb="FF0000CC"/>
      <name val="Arial1"/>
      <charset val="134"/>
    </font>
    <font>
      <b/>
      <sz val="11"/>
      <color rgb="FF000000"/>
      <name val="Arial1"/>
      <charset val="134"/>
    </font>
    <font>
      <sz val="11"/>
      <color rgb="FFFF0000"/>
      <name val="Arial1"/>
      <charset val="134"/>
    </font>
    <font>
      <sz val="11"/>
      <color rgb="FF00B0F0"/>
      <name val="Arial1"/>
      <charset val="134"/>
    </font>
    <font>
      <sz val="11"/>
      <color theme="4"/>
      <name val="Arial1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i/>
      <sz val="16"/>
      <color theme="1"/>
      <name val="Arial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i/>
      <u/>
      <sz val="11"/>
      <color theme="1"/>
      <name val="Arial"/>
      <charset val="134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0" fontId="16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0" fontId="14" fillId="0" borderId="0" applyFont="0" applyFill="0" applyBorder="0" applyAlignment="0" applyProtection="0">
      <alignment vertical="center"/>
    </xf>
    <xf numFmtId="0" fontId="0" fillId="21" borderId="0"/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4" borderId="1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7" borderId="2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9" borderId="22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19" borderId="20" applyNumberFormat="0" applyAlignment="0" applyProtection="0">
      <alignment vertical="center"/>
    </xf>
    <xf numFmtId="0" fontId="33" fillId="0" borderId="0"/>
    <xf numFmtId="0" fontId="17" fillId="0" borderId="18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177" fontId="33" fillId="0" borderId="0"/>
    <xf numFmtId="0" fontId="16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9" fontId="1" fillId="0" borderId="0"/>
    <xf numFmtId="0" fontId="24" fillId="0" borderId="0">
      <alignment horizontal="center"/>
    </xf>
    <xf numFmtId="0" fontId="24" fillId="0" borderId="0">
      <alignment horizontal="center" textRotation="90"/>
    </xf>
  </cellStyleXfs>
  <cellXfs count="48">
    <xf numFmtId="0" fontId="0" fillId="0" borderId="0" xfId="0"/>
    <xf numFmtId="179" fontId="1" fillId="0" borderId="0" xfId="52"/>
    <xf numFmtId="179" fontId="1" fillId="0" borderId="0" xfId="52" applyFont="1" applyAlignment="1"/>
    <xf numFmtId="179" fontId="1" fillId="0" borderId="0" xfId="52" applyFont="1" applyAlignment="1">
      <alignment horizontal="center" vertical="center" wrapText="1"/>
    </xf>
    <xf numFmtId="179" fontId="1" fillId="0" borderId="0" xfId="52" applyFont="1" applyAlignment="1">
      <alignment horizontal="center" vertical="top" wrapText="1"/>
    </xf>
    <xf numFmtId="179" fontId="1" fillId="0" borderId="0" xfId="52" applyFont="1" applyAlignment="1">
      <alignment horizontal="center"/>
    </xf>
    <xf numFmtId="179" fontId="2" fillId="0" borderId="0" xfId="52" applyFont="1" applyAlignment="1"/>
    <xf numFmtId="176" fontId="2" fillId="0" borderId="0" xfId="52" applyNumberFormat="1" applyFont="1" applyAlignment="1">
      <alignment horizontal="left"/>
    </xf>
    <xf numFmtId="179" fontId="2" fillId="0" borderId="0" xfId="52" applyFont="1" applyAlignment="1">
      <alignment horizontal="left"/>
    </xf>
    <xf numFmtId="179" fontId="3" fillId="0" borderId="0" xfId="52" applyFont="1" applyAlignment="1"/>
    <xf numFmtId="179" fontId="3" fillId="0" borderId="0" xfId="52" applyFont="1" applyAlignment="1">
      <alignment horizontal="left"/>
    </xf>
    <xf numFmtId="179" fontId="1" fillId="0" borderId="0" xfId="52" applyFont="1" applyAlignment="1">
      <alignment horizontal="left"/>
    </xf>
    <xf numFmtId="179" fontId="4" fillId="0" borderId="0" xfId="52" applyFont="1" applyAlignment="1">
      <alignment horizontal="center" wrapText="1"/>
    </xf>
    <xf numFmtId="179" fontId="5" fillId="0" borderId="1" xfId="52" applyFont="1" applyFill="1" applyBorder="1" applyAlignment="1">
      <alignment horizontal="center" wrapText="1"/>
    </xf>
    <xf numFmtId="179" fontId="5" fillId="0" borderId="2" xfId="52" applyFont="1" applyFill="1" applyBorder="1" applyAlignment="1">
      <alignment horizontal="center" wrapText="1"/>
    </xf>
    <xf numFmtId="179" fontId="5" fillId="0" borderId="3" xfId="52" applyFont="1" applyFill="1" applyBorder="1" applyAlignment="1">
      <alignment horizontal="center" wrapText="1"/>
    </xf>
    <xf numFmtId="179" fontId="5" fillId="0" borderId="4" xfId="52" applyFont="1" applyFill="1" applyBorder="1" applyAlignment="1">
      <alignment horizontal="center" wrapText="1"/>
    </xf>
    <xf numFmtId="179" fontId="5" fillId="0" borderId="0" xfId="52" applyFont="1" applyFill="1" applyBorder="1" applyAlignment="1">
      <alignment horizontal="center" wrapText="1"/>
    </xf>
    <xf numFmtId="179" fontId="5" fillId="0" borderId="5" xfId="52" applyFont="1" applyFill="1" applyBorder="1" applyAlignment="1">
      <alignment horizontal="center" wrapText="1"/>
    </xf>
    <xf numFmtId="179" fontId="5" fillId="0" borderId="6" xfId="52" applyFont="1" applyFill="1" applyBorder="1" applyAlignment="1">
      <alignment horizontal="center" wrapText="1"/>
    </xf>
    <xf numFmtId="179" fontId="5" fillId="0" borderId="7" xfId="52" applyFont="1" applyFill="1" applyBorder="1" applyAlignment="1">
      <alignment horizontal="center" wrapText="1"/>
    </xf>
    <xf numFmtId="179" fontId="5" fillId="0" borderId="8" xfId="52" applyFont="1" applyFill="1" applyBorder="1" applyAlignment="1">
      <alignment horizontal="center" wrapText="1"/>
    </xf>
    <xf numFmtId="179" fontId="1" fillId="0" borderId="9" xfId="52" applyFont="1" applyBorder="1" applyAlignment="1"/>
    <xf numFmtId="179" fontId="1" fillId="0" borderId="9" xfId="52" applyFont="1" applyBorder="1" applyAlignment="1">
      <alignment horizontal="center"/>
    </xf>
    <xf numFmtId="179" fontId="1" fillId="0" borderId="9" xfId="52" applyFont="1" applyBorder="1" applyAlignment="1">
      <alignment horizontal="right"/>
    </xf>
    <xf numFmtId="179" fontId="1" fillId="0" borderId="10" xfId="52" applyFont="1" applyBorder="1" applyAlignment="1"/>
    <xf numFmtId="179" fontId="1" fillId="0" borderId="11" xfId="52" applyFont="1" applyBorder="1" applyAlignment="1"/>
    <xf numFmtId="179" fontId="1" fillId="0" borderId="12" xfId="52" applyBorder="1"/>
    <xf numFmtId="179" fontId="1" fillId="0" borderId="13" xfId="52" applyFont="1" applyBorder="1" applyAlignment="1">
      <alignment horizontal="right"/>
    </xf>
    <xf numFmtId="179" fontId="1" fillId="0" borderId="0" xfId="52" applyAlignment="1">
      <alignment horizontal="right"/>
    </xf>
    <xf numFmtId="2" fontId="1" fillId="0" borderId="9" xfId="52" applyNumberFormat="1" applyFont="1" applyBorder="1" applyAlignment="1"/>
    <xf numFmtId="179" fontId="1" fillId="0" borderId="9" xfId="2" applyNumberFormat="1" applyFont="1" applyBorder="1" applyAlignment="1"/>
    <xf numFmtId="179" fontId="6" fillId="0" borderId="0" xfId="52" applyFont="1" applyAlignment="1"/>
    <xf numFmtId="179" fontId="1" fillId="0" borderId="11" xfId="52" applyFont="1" applyBorder="1" applyAlignment="1">
      <alignment horizontal="right"/>
    </xf>
    <xf numFmtId="179" fontId="1" fillId="0" borderId="14" xfId="52" applyFont="1" applyBorder="1" applyAlignment="1"/>
    <xf numFmtId="179" fontId="7" fillId="0" borderId="0" xfId="52" applyFont="1" applyAlignment="1"/>
    <xf numFmtId="179" fontId="4" fillId="0" borderId="0" xfId="52" applyFont="1" applyFill="1" applyBorder="1" applyAlignment="1">
      <alignment wrapText="1"/>
    </xf>
    <xf numFmtId="179" fontId="1" fillId="0" borderId="0" xfId="52" applyFont="1" applyBorder="1" applyAlignment="1"/>
    <xf numFmtId="179" fontId="1" fillId="0" borderId="0" xfId="52" applyFont="1" applyBorder="1" applyAlignment="1">
      <alignment horizontal="center"/>
    </xf>
    <xf numFmtId="179" fontId="8" fillId="0" borderId="0" xfId="52" applyFont="1" applyAlignment="1">
      <alignment horizontal="center"/>
    </xf>
    <xf numFmtId="179" fontId="8" fillId="0" borderId="0" xfId="52" applyFont="1" applyBorder="1" applyAlignment="1">
      <alignment horizontal="center"/>
    </xf>
    <xf numFmtId="179" fontId="1" fillId="0" borderId="12" xfId="52" applyFont="1" applyBorder="1" applyAlignment="1"/>
    <xf numFmtId="179" fontId="9" fillId="0" borderId="12" xfId="52" applyFont="1" applyBorder="1"/>
    <xf numFmtId="179" fontId="10" fillId="0" borderId="12" xfId="52" applyFont="1" applyBorder="1"/>
    <xf numFmtId="179" fontId="9" fillId="0" borderId="12" xfId="52" applyFont="1" applyBorder="1" applyAlignment="1"/>
    <xf numFmtId="178" fontId="9" fillId="0" borderId="12" xfId="2" applyFont="1" applyBorder="1" applyAlignment="1"/>
    <xf numFmtId="179" fontId="11" fillId="0" borderId="12" xfId="52" applyFont="1" applyBorder="1" applyAlignment="1"/>
    <xf numFmtId="178" fontId="11" fillId="0" borderId="12" xfId="2" applyFont="1" applyBorder="1" applyAlignment="1"/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onditionalStyle_1" xfId="4"/>
    <cellStyle name="Currency [0]" xfId="5" builtinId="7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Result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Result2" xfId="46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Excel Built-in Normal" xfId="52"/>
    <cellStyle name="Heading" xfId="53"/>
    <cellStyle name="Heading1" xfId="5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2">
                  <c:v>99.8611670020121</c:v>
                </c:pt>
                <c:pt idx="3">
                  <c:v>94.7665995975855</c:v>
                </c:pt>
                <c:pt idx="4">
                  <c:v>61.5643863179074</c:v>
                </c:pt>
                <c:pt idx="5">
                  <c:v>36.1237424547284</c:v>
                </c:pt>
                <c:pt idx="6">
                  <c:v>8.99597585513078</c:v>
                </c:pt>
                <c:pt idx="7">
                  <c:v>2.74144869215291</c:v>
                </c:pt>
                <c:pt idx="8">
                  <c:v>2.51609657947686</c:v>
                </c:pt>
                <c:pt idx="9">
                  <c:v>2.42555331991951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3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337820</xdr:colOff>
      <xdr:row>28</xdr:row>
      <xdr:rowOff>212090</xdr:rowOff>
    </xdr:from>
    <xdr:to>
      <xdr:col>7</xdr:col>
      <xdr:colOff>1085533</xdr:colOff>
      <xdr:row>43</xdr:row>
      <xdr:rowOff>40640</xdr:rowOff>
    </xdr:to>
    <xdr:graphicFrame>
      <xdr:nvGraphicFramePr>
        <xdr:cNvPr id="3" name="Grafico 2"/>
        <xdr:cNvGraphicFramePr/>
      </xdr:nvGraphicFramePr>
      <xdr:xfrm>
        <a:off x="1966595" y="5279390"/>
        <a:ext cx="63766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1003"/>
  <sheetViews>
    <sheetView tabSelected="1" zoomScale="90" zoomScaleNormal="90" workbookViewId="0">
      <selection activeCell="K38" sqref="K38"/>
    </sheetView>
  </sheetViews>
  <sheetFormatPr defaultColWidth="9" defaultRowHeight="15" customHeight="1"/>
  <cols>
    <col min="1" max="1" width="6.75" style="1" customWidth="1"/>
    <col min="2" max="2" width="14.625" style="1" customWidth="1"/>
    <col min="3" max="3" width="15.5" style="1" customWidth="1"/>
    <col min="4" max="4" width="9.625" style="1" customWidth="1"/>
    <col min="5" max="5" width="16.75" style="1" customWidth="1"/>
    <col min="6" max="6" width="19.75" style="1" customWidth="1"/>
    <col min="7" max="7" width="12.25" style="1" customWidth="1"/>
    <col min="8" max="8" width="14.25" style="1" customWidth="1"/>
    <col min="9" max="9" width="9.625" style="1" customWidth="1"/>
    <col min="10" max="10" width="12.75" style="1" customWidth="1"/>
    <col min="11" max="11" width="12.375" style="1" customWidth="1"/>
    <col min="12" max="12" width="9.625" style="1" customWidth="1"/>
    <col min="13" max="13" width="17.125" style="1" customWidth="1"/>
    <col min="14" max="14" width="14.625" style="1" customWidth="1"/>
    <col min="15" max="15" width="12.25" style="1" customWidth="1"/>
    <col min="16" max="16" width="14.625" style="1" customWidth="1"/>
    <col min="17" max="19" width="9.625" style="1" customWidth="1"/>
    <col min="20" max="20" width="12.625" style="1" customWidth="1"/>
    <col min="21" max="21" width="13.5" style="1" customWidth="1"/>
    <col min="22" max="26" width="9.625" style="1" customWidth="1"/>
    <col min="27" max="27" width="12.125" style="1" customWidth="1"/>
    <col min="28" max="28" width="11.75" style="1" customWidth="1"/>
    <col min="29" max="29" width="8" style="1" customWidth="1"/>
    <col min="30" max="1024" width="15.5" style="1" customWidth="1"/>
  </cols>
  <sheetData>
    <row r="1" ht="14.25" customHeight="1" spans="1:29">
      <c r="A1" s="12"/>
      <c r="B1" s="12"/>
      <c r="C1" s="12"/>
      <c r="D1" s="12"/>
      <c r="E1" s="12"/>
      <c r="F1" s="12"/>
      <c r="G1" s="12"/>
      <c r="H1" s="12"/>
      <c r="I1" s="39"/>
      <c r="J1" s="39"/>
      <c r="K1" s="39"/>
      <c r="L1" s="39"/>
      <c r="M1" s="3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4.25" customHeight="1" spans="1:29">
      <c r="A2" s="12"/>
      <c r="B2" s="12"/>
      <c r="C2" s="12"/>
      <c r="D2" s="12"/>
      <c r="E2" s="12"/>
      <c r="F2" s="12"/>
      <c r="G2" s="12"/>
      <c r="H2" s="12"/>
      <c r="I2" s="39"/>
      <c r="J2" s="39"/>
      <c r="K2" s="39"/>
      <c r="L2" s="39"/>
      <c r="M2" s="3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4.25" customHeight="1" spans="1:29">
      <c r="A3" s="12"/>
      <c r="B3" s="12"/>
      <c r="C3" s="12"/>
      <c r="D3" s="12"/>
      <c r="E3" s="12"/>
      <c r="F3" s="12"/>
      <c r="G3" s="12"/>
      <c r="H3" s="12"/>
      <c r="I3" s="39"/>
      <c r="J3" s="39"/>
      <c r="K3" s="39"/>
      <c r="L3" s="39"/>
      <c r="M3" s="3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4.25" customHeight="1" spans="1:29">
      <c r="A4" s="12"/>
      <c r="B4" s="13" t="s">
        <v>0</v>
      </c>
      <c r="C4" s="14"/>
      <c r="D4" s="14"/>
      <c r="E4" s="14"/>
      <c r="F4" s="14"/>
      <c r="G4" s="14"/>
      <c r="H4" s="15"/>
      <c r="I4" s="4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4.25" customHeight="1" spans="1:29">
      <c r="A5" s="12"/>
      <c r="B5" s="16"/>
      <c r="C5" s="17"/>
      <c r="D5" s="17"/>
      <c r="E5" s="17"/>
      <c r="F5" s="17"/>
      <c r="G5" s="17"/>
      <c r="H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4.25" customHeight="1" spans="1:29">
      <c r="A6" s="12"/>
      <c r="B6" s="19"/>
      <c r="C6" s="20"/>
      <c r="D6" s="20"/>
      <c r="E6" s="20"/>
      <c r="F6" s="20"/>
      <c r="G6" s="20"/>
      <c r="H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4.25" customHeight="1" spans="1:29">
      <c r="A7" s="2"/>
      <c r="B7" s="22" t="s">
        <v>1</v>
      </c>
      <c r="C7" s="22" t="s">
        <v>2</v>
      </c>
      <c r="D7" s="23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"/>
      <c r="J7" s="41" t="s">
        <v>8</v>
      </c>
      <c r="K7" s="41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 spans="1:29">
      <c r="A8" s="2"/>
      <c r="B8" s="22">
        <v>4000</v>
      </c>
      <c r="C8" s="24"/>
      <c r="D8" s="24"/>
      <c r="E8" s="22">
        <f t="shared" ref="E8:E25" si="0">C8-D8</f>
        <v>0</v>
      </c>
      <c r="F8" s="22">
        <f t="shared" ref="F8:F19" si="1">(E8/$E$26)*100</f>
        <v>0</v>
      </c>
      <c r="G8" s="22"/>
      <c r="H8" s="22">
        <f>(G8/$E$26)*100</f>
        <v>0</v>
      </c>
      <c r="I8" s="2"/>
      <c r="J8" s="42">
        <v>4000</v>
      </c>
      <c r="K8" s="4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4.25" customHeight="1" spans="1:29">
      <c r="A9" s="2"/>
      <c r="B9" s="22">
        <v>3350</v>
      </c>
      <c r="C9" s="24"/>
      <c r="D9" s="24"/>
      <c r="E9" s="22">
        <f t="shared" si="0"/>
        <v>0</v>
      </c>
      <c r="F9" s="22">
        <f t="shared" si="1"/>
        <v>0</v>
      </c>
      <c r="G9" s="22"/>
      <c r="H9" s="22">
        <f>(G9/$E$26)*100</f>
        <v>0</v>
      </c>
      <c r="I9" s="2"/>
      <c r="J9" s="43">
        <v>3350</v>
      </c>
      <c r="K9" s="4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4.25" customHeight="1" spans="1:29">
      <c r="A10" s="2"/>
      <c r="B10" s="22">
        <v>2360</v>
      </c>
      <c r="C10" s="24">
        <v>4.11</v>
      </c>
      <c r="D10" s="24">
        <v>2.73</v>
      </c>
      <c r="E10" s="22">
        <f t="shared" si="0"/>
        <v>1.38</v>
      </c>
      <c r="F10" s="22">
        <f t="shared" si="1"/>
        <v>0.138832997987928</v>
      </c>
      <c r="G10" s="22">
        <f>E26-E10</f>
        <v>992.62</v>
      </c>
      <c r="H10" s="22">
        <f>(G10/$E$26)*100</f>
        <v>99.8611670020121</v>
      </c>
      <c r="I10" s="2"/>
      <c r="J10" s="42">
        <v>2360</v>
      </c>
      <c r="K10" s="42">
        <v>99.8611670020121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4.25" customHeight="1" spans="1:29">
      <c r="A11" s="2"/>
      <c r="B11" s="22">
        <v>2000</v>
      </c>
      <c r="C11" s="22">
        <v>53.4</v>
      </c>
      <c r="D11" s="24">
        <v>2.76</v>
      </c>
      <c r="E11" s="22">
        <f t="shared" si="0"/>
        <v>50.64</v>
      </c>
      <c r="F11" s="22">
        <f t="shared" si="1"/>
        <v>5.09456740442656</v>
      </c>
      <c r="G11" s="22">
        <f>G10-E11</f>
        <v>941.98</v>
      </c>
      <c r="H11" s="22">
        <f>(G11/$E$26)*100</f>
        <v>94.7665995975855</v>
      </c>
      <c r="I11" s="2"/>
      <c r="J11" s="43">
        <v>2000</v>
      </c>
      <c r="K11" s="43">
        <v>94.7665995975855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4.25" customHeight="1" spans="1:29">
      <c r="A12" s="2"/>
      <c r="B12" s="22">
        <v>1700</v>
      </c>
      <c r="C12" s="22">
        <v>336</v>
      </c>
      <c r="D12" s="24">
        <f>(2.9+3.07)</f>
        <v>5.97</v>
      </c>
      <c r="E12" s="22">
        <f t="shared" si="0"/>
        <v>330.03</v>
      </c>
      <c r="F12" s="22">
        <f t="shared" si="1"/>
        <v>33.2022132796781</v>
      </c>
      <c r="G12" s="22">
        <f>G11-E12</f>
        <v>611.95</v>
      </c>
      <c r="H12" s="22">
        <f t="shared" ref="H12:H19" si="2">(G12/$E$26)*100</f>
        <v>61.5643863179074</v>
      </c>
      <c r="I12" s="2"/>
      <c r="J12" s="42">
        <v>1700</v>
      </c>
      <c r="K12" s="42">
        <v>61.5643863179074</v>
      </c>
      <c r="L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4.25" customHeight="1" spans="1:29">
      <c r="A13" s="2"/>
      <c r="B13" s="22">
        <v>1400</v>
      </c>
      <c r="C13" s="1">
        <v>255.7</v>
      </c>
      <c r="D13" s="24">
        <v>2.82</v>
      </c>
      <c r="E13" s="22">
        <f t="shared" si="0"/>
        <v>252.88</v>
      </c>
      <c r="F13" s="22">
        <f t="shared" si="1"/>
        <v>25.4406438631791</v>
      </c>
      <c r="G13" s="22">
        <f t="shared" ref="G13:G21" si="3">G12-E13</f>
        <v>359.07</v>
      </c>
      <c r="H13" s="22">
        <f t="shared" si="2"/>
        <v>36.1237424547284</v>
      </c>
      <c r="I13" s="2"/>
      <c r="J13" s="43">
        <v>1400</v>
      </c>
      <c r="K13" s="43">
        <v>36.1237424547284</v>
      </c>
      <c r="L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4.25" customHeight="1" spans="1:29">
      <c r="A14" s="2"/>
      <c r="B14" s="22">
        <v>1250</v>
      </c>
      <c r="C14" s="25">
        <v>276</v>
      </c>
      <c r="D14" s="24">
        <f>(3.47+2.88)</f>
        <v>6.35</v>
      </c>
      <c r="E14" s="22">
        <f t="shared" si="0"/>
        <v>269.65</v>
      </c>
      <c r="F14" s="22">
        <f t="shared" si="1"/>
        <v>27.1277665995976</v>
      </c>
      <c r="G14" s="22">
        <f t="shared" si="3"/>
        <v>89.42</v>
      </c>
      <c r="H14" s="22">
        <f t="shared" si="2"/>
        <v>8.99597585513078</v>
      </c>
      <c r="I14" s="2"/>
      <c r="J14" s="42">
        <v>1250</v>
      </c>
      <c r="K14" s="42">
        <v>8.99597585513078</v>
      </c>
      <c r="L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4.25" customHeight="1" spans="1:29">
      <c r="A15" s="2"/>
      <c r="B15" s="26">
        <v>1000</v>
      </c>
      <c r="C15" s="27">
        <v>65.5</v>
      </c>
      <c r="D15" s="28">
        <v>3.33</v>
      </c>
      <c r="E15" s="22">
        <f t="shared" si="0"/>
        <v>62.17</v>
      </c>
      <c r="F15" s="22">
        <f t="shared" si="1"/>
        <v>6.25452716297787</v>
      </c>
      <c r="G15" s="22">
        <f t="shared" si="3"/>
        <v>27.25</v>
      </c>
      <c r="H15" s="22">
        <f t="shared" si="2"/>
        <v>2.74144869215291</v>
      </c>
      <c r="I15" s="2"/>
      <c r="J15" s="43">
        <v>1000</v>
      </c>
      <c r="K15" s="43">
        <v>2.74144869215291</v>
      </c>
      <c r="L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4.25" customHeight="1" spans="1:29">
      <c r="A16" s="2"/>
      <c r="B16" s="26">
        <v>850</v>
      </c>
      <c r="C16" s="27">
        <v>5.32</v>
      </c>
      <c r="D16" s="29">
        <v>3.08</v>
      </c>
      <c r="E16" s="22">
        <f t="shared" si="0"/>
        <v>2.24</v>
      </c>
      <c r="F16" s="22">
        <f t="shared" si="1"/>
        <v>0.225352112676056</v>
      </c>
      <c r="G16" s="22">
        <f t="shared" si="3"/>
        <v>25.01</v>
      </c>
      <c r="H16" s="22">
        <f t="shared" si="2"/>
        <v>2.51609657947686</v>
      </c>
      <c r="I16" s="2"/>
      <c r="J16" s="42">
        <v>850</v>
      </c>
      <c r="K16" s="42">
        <v>2.51609657947686</v>
      </c>
      <c r="L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4.25" customHeight="1" spans="1:29">
      <c r="A17" s="2"/>
      <c r="B17" s="26">
        <v>710</v>
      </c>
      <c r="C17" s="27">
        <v>4.33</v>
      </c>
      <c r="D17" s="28">
        <v>3.43</v>
      </c>
      <c r="E17" s="22">
        <f t="shared" si="0"/>
        <v>0.9</v>
      </c>
      <c r="F17" s="22">
        <f t="shared" si="1"/>
        <v>0.0905432595573441</v>
      </c>
      <c r="G17" s="22">
        <f t="shared" si="3"/>
        <v>24.11</v>
      </c>
      <c r="H17" s="22">
        <f t="shared" si="2"/>
        <v>2.42555331991951</v>
      </c>
      <c r="I17" s="2"/>
      <c r="J17" s="43">
        <v>710</v>
      </c>
      <c r="K17" s="43">
        <v>2.42555331991951</v>
      </c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4.25" customHeight="1" spans="1:1024">
      <c r="A18" s="2"/>
      <c r="B18" s="26">
        <v>600</v>
      </c>
      <c r="C18" s="27">
        <v>27.08</v>
      </c>
      <c r="D18" s="28">
        <v>2.97</v>
      </c>
      <c r="E18" s="22">
        <f t="shared" si="0"/>
        <v>24.11</v>
      </c>
      <c r="F18" s="30">
        <f t="shared" si="1"/>
        <v>2.42555331991952</v>
      </c>
      <c r="G18" s="31">
        <f t="shared" si="3"/>
        <v>-4.2632564145606e-14</v>
      </c>
      <c r="H18" s="30">
        <f t="shared" si="2"/>
        <v>-4.28899035670081e-15</v>
      </c>
      <c r="I18" s="2"/>
      <c r="J18" s="44">
        <f t="shared" ref="J18:J24" si="4">B18</f>
        <v>600</v>
      </c>
      <c r="K18" s="45"/>
      <c r="L18" s="2"/>
      <c r="O18" s="2"/>
      <c r="P18" s="2"/>
      <c r="Q18" s="2"/>
      <c r="R18" s="2"/>
      <c r="S18" s="2"/>
      <c r="T18" s="2"/>
      <c r="U18" s="2"/>
      <c r="V18" s="2"/>
      <c r="W18" s="2"/>
      <c r="AME18"/>
      <c r="AMF18"/>
      <c r="AMG18"/>
      <c r="AMH18"/>
      <c r="AMI18"/>
      <c r="AMJ18"/>
    </row>
    <row r="19" ht="14.25" customHeight="1" spans="1:1024">
      <c r="A19" s="2"/>
      <c r="B19" s="26">
        <v>500</v>
      </c>
      <c r="C19" s="27"/>
      <c r="D19" s="28"/>
      <c r="E19" s="22">
        <f t="shared" si="0"/>
        <v>0</v>
      </c>
      <c r="F19" s="30">
        <f t="shared" si="1"/>
        <v>0</v>
      </c>
      <c r="G19" s="31">
        <f t="shared" si="3"/>
        <v>-4.2632564145606e-14</v>
      </c>
      <c r="H19" s="30">
        <f t="shared" si="2"/>
        <v>-4.28899035670081e-15</v>
      </c>
      <c r="I19" s="2"/>
      <c r="J19" s="46">
        <f t="shared" si="4"/>
        <v>500</v>
      </c>
      <c r="K19" s="47"/>
      <c r="L19" s="2"/>
      <c r="O19" s="2"/>
      <c r="P19" s="2"/>
      <c r="Q19" s="2"/>
      <c r="R19" s="2"/>
      <c r="S19" s="2"/>
      <c r="T19" s="2"/>
      <c r="AMB19"/>
      <c r="AMC19"/>
      <c r="AMD19"/>
      <c r="AME19"/>
      <c r="AMF19"/>
      <c r="AMG19"/>
      <c r="AMH19"/>
      <c r="AMI19"/>
      <c r="AMJ19"/>
    </row>
    <row r="20" ht="14.25" customHeight="1" spans="1:1024">
      <c r="A20" s="2"/>
      <c r="B20" s="26">
        <v>400</v>
      </c>
      <c r="C20" s="27"/>
      <c r="D20" s="28"/>
      <c r="E20" s="22">
        <f t="shared" si="0"/>
        <v>0</v>
      </c>
      <c r="F20" s="30">
        <f t="shared" ref="F20:F26" si="5">(E20/$E$26)*100</f>
        <v>0</v>
      </c>
      <c r="G20" s="31">
        <f t="shared" si="3"/>
        <v>-4.2632564145606e-14</v>
      </c>
      <c r="H20" s="30">
        <f t="shared" ref="H20:H25" si="6">(G20/$E$26)*100</f>
        <v>-4.28899035670081e-15</v>
      </c>
      <c r="I20" s="2"/>
      <c r="J20" s="44">
        <f t="shared" si="4"/>
        <v>400</v>
      </c>
      <c r="K20" s="45"/>
      <c r="L20" s="2"/>
      <c r="M20" s="2"/>
      <c r="N20" s="2"/>
      <c r="O20" s="2"/>
      <c r="P20" s="2"/>
      <c r="Q20" s="2"/>
      <c r="R20" s="2"/>
      <c r="S20" s="2"/>
      <c r="T20" s="2"/>
      <c r="AMB20"/>
      <c r="AMC20"/>
      <c r="AMD20"/>
      <c r="AME20"/>
      <c r="AMF20"/>
      <c r="AMG20"/>
      <c r="AMH20"/>
      <c r="AMI20"/>
      <c r="AMJ20"/>
    </row>
    <row r="21" ht="14.25" customHeight="1" spans="1:1024">
      <c r="A21" s="2"/>
      <c r="B21" s="26">
        <v>300</v>
      </c>
      <c r="C21" s="27"/>
      <c r="D21" s="28"/>
      <c r="E21" s="22">
        <f t="shared" si="0"/>
        <v>0</v>
      </c>
      <c r="F21" s="30">
        <f t="shared" si="5"/>
        <v>0</v>
      </c>
      <c r="G21" s="31">
        <f t="shared" si="3"/>
        <v>-4.2632564145606e-14</v>
      </c>
      <c r="H21" s="30">
        <f t="shared" si="6"/>
        <v>-4.28899035670081e-15</v>
      </c>
      <c r="I21" s="2"/>
      <c r="J21" s="46">
        <f t="shared" si="4"/>
        <v>300</v>
      </c>
      <c r="K21" s="4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ME21"/>
      <c r="AMF21"/>
      <c r="AMG21"/>
      <c r="AMH21"/>
      <c r="AMI21"/>
      <c r="AMJ21"/>
    </row>
    <row r="22" ht="14.25" customHeight="1" spans="1:1024">
      <c r="A22" s="2"/>
      <c r="B22" s="26">
        <v>250</v>
      </c>
      <c r="C22" s="27"/>
      <c r="D22" s="28"/>
      <c r="E22" s="22">
        <f t="shared" si="0"/>
        <v>0</v>
      </c>
      <c r="F22" s="30">
        <f t="shared" si="5"/>
        <v>0</v>
      </c>
      <c r="G22" s="31">
        <f t="shared" ref="G22:G25" si="7">G21-E22</f>
        <v>-4.2632564145606e-14</v>
      </c>
      <c r="H22" s="30">
        <f t="shared" si="6"/>
        <v>-4.28899035670081e-15</v>
      </c>
      <c r="I22" s="2"/>
      <c r="J22" s="44">
        <f t="shared" si="4"/>
        <v>250</v>
      </c>
      <c r="K22" s="4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ME22"/>
      <c r="AMF22"/>
      <c r="AMG22"/>
      <c r="AMH22"/>
      <c r="AMI22"/>
      <c r="AMJ22"/>
    </row>
    <row r="23" ht="14.25" customHeight="1" spans="1:1024">
      <c r="A23" s="32"/>
      <c r="B23" s="26">
        <v>125</v>
      </c>
      <c r="C23" s="27"/>
      <c r="D23" s="28"/>
      <c r="E23" s="22">
        <f t="shared" si="0"/>
        <v>0</v>
      </c>
      <c r="F23" s="30">
        <f t="shared" si="5"/>
        <v>0</v>
      </c>
      <c r="G23" s="31">
        <f t="shared" si="7"/>
        <v>-4.2632564145606e-14</v>
      </c>
      <c r="H23" s="30">
        <f t="shared" si="6"/>
        <v>-4.28899035670081e-15</v>
      </c>
      <c r="I23" s="2"/>
      <c r="J23" s="46">
        <f t="shared" si="4"/>
        <v>125</v>
      </c>
      <c r="K23" s="4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ME23"/>
      <c r="AMF23"/>
      <c r="AMG23"/>
      <c r="AMH23"/>
      <c r="AMI23"/>
      <c r="AMJ23"/>
    </row>
    <row r="24" ht="14.25" customHeight="1" spans="1:1024">
      <c r="A24" s="2"/>
      <c r="B24" s="26">
        <v>63</v>
      </c>
      <c r="C24" s="27"/>
      <c r="D24" s="28"/>
      <c r="E24" s="22">
        <f t="shared" si="0"/>
        <v>0</v>
      </c>
      <c r="F24" s="30">
        <f t="shared" si="5"/>
        <v>0</v>
      </c>
      <c r="G24" s="31">
        <f t="shared" si="7"/>
        <v>-4.2632564145606e-14</v>
      </c>
      <c r="H24" s="30">
        <f t="shared" si="6"/>
        <v>-4.28899035670081e-15</v>
      </c>
      <c r="I24" s="2"/>
      <c r="J24" s="44">
        <f t="shared" si="4"/>
        <v>63</v>
      </c>
      <c r="K24" s="4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MF24"/>
      <c r="AMG24"/>
      <c r="AMH24"/>
      <c r="AMI24"/>
      <c r="AMJ24"/>
    </row>
    <row r="25" ht="14.25" customHeight="1" spans="1:1024">
      <c r="A25" s="2"/>
      <c r="B25" s="33" t="s">
        <v>10</v>
      </c>
      <c r="C25" s="27"/>
      <c r="D25" s="28"/>
      <c r="E25" s="22">
        <f t="shared" si="0"/>
        <v>0</v>
      </c>
      <c r="F25" s="30">
        <f t="shared" si="5"/>
        <v>0</v>
      </c>
      <c r="G25" s="31">
        <f t="shared" si="7"/>
        <v>-4.2632564145606e-14</v>
      </c>
      <c r="H25" s="30">
        <f t="shared" si="6"/>
        <v>-4.28899035670081e-15</v>
      </c>
      <c r="I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MF25"/>
      <c r="AMG25"/>
      <c r="AMH25"/>
      <c r="AMI25"/>
      <c r="AMJ25"/>
    </row>
    <row r="26" ht="14.25" customHeight="1" spans="1:1024">
      <c r="A26" s="2"/>
      <c r="B26" s="22" t="s">
        <v>11</v>
      </c>
      <c r="C26" s="34">
        <f>SUM(C8:C25)</f>
        <v>1027.44</v>
      </c>
      <c r="D26" s="24">
        <f>SUM(D8:D25)</f>
        <v>33.44</v>
      </c>
      <c r="E26" s="22">
        <f>SUM(E8:E25)</f>
        <v>994</v>
      </c>
      <c r="F26" s="30">
        <f t="shared" si="5"/>
        <v>100</v>
      </c>
      <c r="G26" s="31"/>
      <c r="H26" s="22"/>
      <c r="I26" s="2"/>
      <c r="J26" s="2"/>
      <c r="K26" s="2"/>
      <c r="L26" s="2"/>
      <c r="M26" s="2"/>
      <c r="N26" s="2"/>
      <c r="O26" s="2"/>
      <c r="P26" s="32"/>
      <c r="Q26" s="2"/>
      <c r="R26" s="2"/>
      <c r="S26" s="2"/>
      <c r="T26" s="2"/>
      <c r="U26" s="2"/>
      <c r="V26" s="2"/>
      <c r="W26" s="2"/>
      <c r="X26" s="2"/>
      <c r="Y26" s="2"/>
      <c r="Z26" s="2"/>
      <c r="AMH26"/>
      <c r="AMI26"/>
      <c r="AMJ26"/>
    </row>
    <row r="27" ht="14.25" customHeight="1" spans="1:29">
      <c r="A27" s="2"/>
      <c r="B27" s="2"/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 spans="1:29">
      <c r="A28" s="2"/>
      <c r="B28" s="2"/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29.25" customHeight="1" spans="1:29">
      <c r="A29" s="2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2"/>
      <c r="Y29" s="2"/>
      <c r="Z29" s="2"/>
      <c r="AA29" s="2"/>
      <c r="AB29" s="2"/>
      <c r="AC29" s="2"/>
    </row>
    <row r="30" ht="14.25" customHeight="1" spans="1:29">
      <c r="A30" s="2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 spans="1:29">
      <c r="A31" s="2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 spans="1:29">
      <c r="A32" s="2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Height="1" spans="1:29">
      <c r="A33" s="4"/>
      <c r="B33" s="4"/>
      <c r="C33" s="4"/>
      <c r="D33" s="5"/>
      <c r="E33" s="2"/>
      <c r="F33" s="2"/>
      <c r="G33" s="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 spans="1:29">
      <c r="A34" s="12"/>
      <c r="B34" s="36"/>
      <c r="C34" s="36"/>
      <c r="D34" s="36"/>
      <c r="E34" s="36"/>
      <c r="F34" s="36"/>
      <c r="G34" s="36"/>
      <c r="H34" s="36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 spans="1:29">
      <c r="A35" s="12"/>
      <c r="B35" s="36"/>
      <c r="C35" s="36"/>
      <c r="D35" s="36"/>
      <c r="E35" s="36"/>
      <c r="F35" s="36"/>
      <c r="G35" s="36"/>
      <c r="H35" s="36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 spans="1:29">
      <c r="A36" s="12"/>
      <c r="B36" s="36"/>
      <c r="C36" s="36"/>
      <c r="D36" s="36"/>
      <c r="E36" s="36"/>
      <c r="F36" s="36"/>
      <c r="G36" s="36"/>
      <c r="H36" s="36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 spans="1:29">
      <c r="A37" s="2"/>
      <c r="B37" s="37"/>
      <c r="C37" s="37"/>
      <c r="D37" s="38"/>
      <c r="E37" s="37"/>
      <c r="F37" s="37"/>
      <c r="G37" s="37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 spans="1:29">
      <c r="A38" s="2"/>
      <c r="B38" s="37"/>
      <c r="C38" s="37"/>
      <c r="D38" s="38"/>
      <c r="E38" s="37"/>
      <c r="F38" s="37"/>
      <c r="G38" s="37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 spans="1:29">
      <c r="A39" s="2"/>
      <c r="B39" s="37"/>
      <c r="C39" s="37"/>
      <c r="D39" s="38"/>
      <c r="E39" s="37"/>
      <c r="F39" s="37"/>
      <c r="G39" s="37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 spans="1:29">
      <c r="A40" s="2"/>
      <c r="B40" s="37"/>
      <c r="C40" s="37"/>
      <c r="D40" s="38"/>
      <c r="E40" s="37"/>
      <c r="F40" s="37"/>
      <c r="G40" s="37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 spans="1:29">
      <c r="A41" s="2"/>
      <c r="B41" s="37"/>
      <c r="C41" s="37"/>
      <c r="D41" s="38"/>
      <c r="E41" s="37"/>
      <c r="F41" s="37"/>
      <c r="G41" s="37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 spans="1:29">
      <c r="A42" s="2"/>
      <c r="B42" s="37"/>
      <c r="C42" s="37"/>
      <c r="D42" s="38"/>
      <c r="E42" s="37"/>
      <c r="F42" s="37"/>
      <c r="G42" s="37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 spans="1:29">
      <c r="A43" s="2"/>
      <c r="B43" s="37"/>
      <c r="C43" s="37"/>
      <c r="D43" s="38"/>
      <c r="E43" s="37"/>
      <c r="F43" s="37"/>
      <c r="G43" s="37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 spans="1:29">
      <c r="A44" s="2"/>
      <c r="B44" s="37"/>
      <c r="C44" s="37"/>
      <c r="D44" s="38"/>
      <c r="E44" s="37"/>
      <c r="F44" s="37"/>
      <c r="G44" s="37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 spans="1:29">
      <c r="A45" s="2"/>
      <c r="B45" s="37"/>
      <c r="C45" s="37"/>
      <c r="D45" s="38"/>
      <c r="E45" s="37"/>
      <c r="F45" s="37"/>
      <c r="G45" s="37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 spans="1:29">
      <c r="A46" s="2"/>
      <c r="B46" s="37"/>
      <c r="C46" s="37"/>
      <c r="D46" s="38"/>
      <c r="E46" s="37"/>
      <c r="F46" s="37"/>
      <c r="G46" s="37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 spans="1:29">
      <c r="A47" s="2"/>
      <c r="B47" s="37"/>
      <c r="C47" s="37"/>
      <c r="D47" s="38"/>
      <c r="E47" s="37"/>
      <c r="F47" s="37"/>
      <c r="G47" s="37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 spans="1:29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 spans="1:29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 spans="1:29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 spans="1:29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 spans="1:29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 spans="1:29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 spans="1:29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 spans="1:29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 spans="1:29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 spans="1:29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 spans="1:29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 spans="1:29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 spans="1:29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 spans="1:29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 spans="1:29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 spans="1:29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 spans="1:29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 spans="1:29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 spans="1:29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 spans="1:29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 spans="1:29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 spans="1:29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 spans="1:29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 spans="1:29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 spans="1:29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 spans="1:29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 spans="1:29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 spans="1:29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 spans="1:29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 spans="1:29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 spans="1:29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 spans="1:29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 spans="1:29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customHeight="1" spans="1:29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customHeight="1" spans="1:29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customHeight="1" spans="1:29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4.25" customHeight="1" spans="1:29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4.25" customHeight="1" spans="1:29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4.25" customHeight="1" spans="1:29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4.25" customHeight="1" spans="1:29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4.25" customHeight="1" spans="1:29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 spans="1:29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 spans="1:29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 spans="1:29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 spans="1:29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 spans="1:29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 spans="1:29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 spans="1:29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4.25" customHeight="1" spans="1:29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4.25" customHeight="1" spans="1:29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4.25" customHeight="1" spans="1:29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4.25" customHeight="1" spans="1:29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4.25" customHeight="1" spans="1:29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4.25" customHeight="1" spans="1:29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4.25" customHeight="1" spans="1:29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4.25" customHeight="1" spans="1:29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4.25" customHeight="1" spans="1:29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4.25" customHeight="1" spans="1:29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4.25" customHeight="1" spans="1:29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4.25" customHeight="1" spans="1:29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4.25" customHeight="1" spans="1:29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4.25" customHeight="1" spans="1:29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4.25" customHeight="1" spans="1:29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4.25" customHeight="1" spans="1:29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4.25" customHeight="1" spans="1:29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4.25" customHeight="1" spans="1:29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4.25" customHeight="1" spans="1:29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4.25" customHeight="1" spans="1:29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4.25" customHeight="1" spans="1:29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4.25" customHeight="1" spans="1:29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4.25" customHeight="1" spans="1:29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4.25" customHeight="1" spans="1:29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4.25" customHeight="1" spans="1:29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4.25" customHeight="1" spans="1:29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4.25" customHeight="1" spans="1:29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4.25" customHeight="1" spans="1:29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4.25" customHeight="1" spans="1:29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4.25" customHeight="1" spans="1:29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4.25" customHeight="1" spans="1:29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4.25" customHeight="1" spans="1:29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4.25" customHeight="1" spans="1:29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4.25" customHeight="1" spans="1:29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4.25" customHeight="1" spans="1:29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4.25" customHeight="1" spans="1:29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4.25" customHeight="1" spans="1:29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4.25" customHeight="1" spans="1:29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4.25" customHeight="1" spans="1:29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4.25" customHeight="1" spans="1:29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4.25" customHeight="1" spans="1:29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4.25" customHeight="1" spans="1:29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4.25" customHeight="1" spans="1:29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4.25" customHeight="1" spans="1:29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4.25" customHeight="1" spans="1:29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4.25" customHeight="1" spans="1:29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4.25" customHeight="1" spans="1:29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4.25" customHeight="1" spans="1:29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4.25" customHeight="1" spans="1:29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4.25" customHeight="1" spans="1:29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4.25" customHeight="1" spans="1:29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4.25" customHeight="1" spans="1:29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4.25" customHeight="1" spans="1:29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4.25" customHeight="1" spans="1:29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4.25" customHeight="1" spans="1:29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4.25" customHeight="1" spans="1:29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4.25" customHeight="1" spans="1:29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4.25" customHeight="1" spans="1:29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4.25" customHeight="1" spans="1:29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4.25" customHeight="1" spans="1:29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4.25" customHeight="1" spans="1:29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4.25" customHeight="1" spans="1:29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4.25" customHeight="1" spans="1:29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4.25" customHeight="1" spans="1:29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4.25" customHeight="1" spans="1:29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4.25" customHeight="1" spans="1:29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4.25" customHeight="1" spans="1:29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4.25" customHeight="1" spans="1:29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4.25" customHeight="1" spans="1:29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4.25" customHeight="1" spans="1:29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4.25" customHeight="1" spans="1:29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4.25" customHeight="1" spans="1:29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4.25" customHeight="1" spans="1:29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4.25" customHeight="1" spans="1:29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4.25" customHeight="1" spans="1:29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4.25" customHeight="1" spans="1:29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4.25" customHeight="1" spans="1:29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4.25" customHeight="1" spans="1:29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4.25" customHeight="1" spans="1:29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4.25" customHeight="1" spans="1:29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4.25" customHeight="1" spans="1:29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4.25" customHeight="1" spans="1:29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4.25" customHeight="1" spans="1:29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4.25" customHeight="1" spans="1:29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4.25" customHeight="1" spans="1:29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4.25" customHeight="1" spans="1:29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4.25" customHeight="1" spans="1:29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4.25" customHeight="1" spans="1:29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4.25" customHeight="1" spans="1:29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4.25" customHeight="1" spans="1:29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4.25" customHeight="1" spans="1:29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4.25" customHeight="1" spans="1:29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4.25" customHeight="1" spans="1:29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4.25" customHeight="1" spans="1:29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4.25" customHeight="1" spans="1:29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4.25" customHeight="1" spans="1:29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4.25" customHeight="1" spans="1:29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4.25" customHeight="1" spans="1:29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4.25" customHeight="1" spans="1:29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4.25" customHeight="1" spans="1:29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4.25" customHeight="1" spans="1:29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4.25" customHeight="1" spans="1:29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4.25" customHeight="1" spans="1:29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4.25" customHeight="1" spans="1:29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4.25" customHeight="1" spans="1:29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4.25" customHeight="1" spans="1:29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4.25" customHeight="1" spans="1:29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4.25" customHeight="1" spans="1:29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4.25" customHeight="1" spans="1:29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4.25" customHeight="1" spans="1:29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4.25" customHeight="1" spans="1:29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4.25" customHeight="1" spans="1:29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4.25" customHeight="1" spans="1:29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4.25" customHeight="1" spans="1:29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4.25" customHeight="1" spans="1:29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4.25" customHeight="1" spans="1:29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4.25" customHeight="1" spans="1:29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4.25" customHeight="1" spans="1:29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4.25" customHeight="1" spans="1:29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4.25" customHeight="1" spans="1:29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4.25" customHeight="1" spans="1:29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4.25" customHeight="1" spans="1:29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4.25" customHeight="1" spans="1:29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4.25" customHeight="1" spans="1:29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4.25" customHeight="1" spans="1:29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4.25" customHeight="1" spans="1:29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4.25" customHeight="1" spans="1:29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4.25" customHeight="1" spans="1:29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4.25" customHeight="1" spans="1:29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4.25" customHeight="1" spans="1:29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4.25" customHeight="1" spans="1:29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4.25" customHeight="1" spans="1:29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4.25" customHeight="1" spans="1:29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4.25" customHeight="1" spans="1:29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4.25" customHeight="1" spans="1:29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4.25" customHeight="1" spans="1:29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4.25" customHeight="1" spans="1:29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4.25" customHeight="1" spans="1:29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4.25" customHeight="1" spans="1:29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4.25" customHeight="1" spans="1:29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4.25" customHeight="1" spans="1:29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4.25" customHeight="1" spans="1:29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4.25" customHeight="1" spans="1:29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4.25" customHeight="1" spans="1:29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4.25" customHeight="1" spans="1:29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4.25" customHeight="1" spans="1:29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4.25" customHeight="1" spans="1:29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4.25" customHeight="1" spans="1:29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4.25" customHeight="1" spans="1:29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4.25" customHeight="1" spans="1:29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4.25" customHeight="1" spans="1:29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4.25" customHeight="1" spans="1:29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4.25" customHeight="1" spans="1:29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4.25" customHeight="1" spans="1:29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4.25" customHeight="1" spans="1:29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4.25" customHeight="1" spans="1:29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4.25" customHeight="1" spans="1:29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4.25" customHeight="1" spans="1:29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4.25" customHeight="1" spans="1:29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4.25" customHeight="1" spans="1:29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4.25" customHeight="1" spans="1:29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4.25" customHeight="1" spans="1:29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4.25" customHeight="1" spans="1:29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4.25" customHeight="1" spans="1:29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4.25" customHeight="1" spans="1:29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4.25" customHeight="1" spans="1:29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4.25" customHeight="1" spans="1:29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4.25" customHeight="1" spans="1:29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4.25" customHeight="1" spans="1:29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4.25" customHeight="1" spans="1:29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4.25" customHeight="1" spans="1:29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4.25" customHeight="1" spans="1:29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4.25" customHeight="1" spans="1:29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4.25" customHeight="1" spans="1:29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4.25" customHeight="1" spans="1:29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4.25" customHeight="1" spans="1:29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4.25" customHeight="1" spans="1:29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4.25" customHeight="1" spans="1:29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4.25" customHeight="1" spans="1:29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4.25" customHeight="1" spans="1:29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4.25" customHeight="1" spans="1:29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4.25" customHeight="1" spans="1:29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4.25" customHeight="1" spans="1:29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4.25" customHeight="1" spans="1:29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4.25" customHeight="1" spans="1:29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4.25" customHeight="1" spans="1:29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4.25" customHeight="1" spans="1:29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4.25" customHeight="1" spans="1:29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4.25" customHeight="1" spans="1:29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4.25" customHeight="1" spans="1:29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4.25" customHeight="1" spans="1:29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4.25" customHeight="1" spans="1:29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4.25" customHeight="1" spans="1:29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4.25" customHeight="1" spans="1:29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4.25" customHeight="1" spans="1:29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4.25" customHeight="1" spans="1:29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4.25" customHeight="1" spans="1:29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4.25" customHeight="1" spans="1:29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4.25" customHeight="1" spans="1:29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4.25" customHeight="1" spans="1:29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4.25" customHeight="1" spans="1:29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4.25" customHeight="1" spans="1:29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4.25" customHeight="1" spans="1:29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4.25" customHeight="1" spans="1:29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4.25" customHeight="1" spans="1:29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4.25" customHeight="1" spans="1:29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4.25" customHeight="1" spans="1:29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4.25" customHeight="1" spans="1:29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4.25" customHeight="1" spans="1:29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4.25" customHeight="1" spans="1:29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4.25" customHeight="1" spans="1:29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4.25" customHeight="1" spans="1:29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4.25" customHeight="1" spans="1:29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4.25" customHeight="1" spans="1:29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4.25" customHeight="1" spans="1:29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4.25" customHeight="1" spans="1:29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4.25" customHeight="1" spans="1:29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4.25" customHeight="1" spans="1:29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4.25" customHeight="1" spans="1:29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4.25" customHeight="1" spans="1:29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4.25" customHeight="1" spans="1:29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4.25" customHeight="1" spans="1:29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4.25" customHeight="1" spans="1:29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4.25" customHeight="1" spans="1:29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4.25" customHeight="1" spans="1:29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4.25" customHeight="1" spans="1:29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4.25" customHeight="1" spans="1:29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4.25" customHeight="1" spans="1:29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4.25" customHeight="1" spans="1:29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4.25" customHeight="1" spans="1:29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4.25" customHeight="1" spans="1:29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4.25" customHeight="1" spans="1:29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4.25" customHeight="1" spans="1:29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4.25" customHeight="1" spans="1:29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4.25" customHeight="1" spans="1:29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4.25" customHeight="1" spans="1:29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4.25" customHeight="1" spans="1:29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4.25" customHeight="1" spans="1:29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4.25" customHeight="1" spans="1:29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4.25" customHeight="1" spans="1:29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4.25" customHeight="1" spans="1:29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4.25" customHeight="1" spans="1:29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4.25" customHeight="1" spans="1:29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4.25" customHeight="1" spans="1:29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4.25" customHeight="1" spans="1:29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4.25" customHeight="1" spans="1:29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4.25" customHeight="1" spans="1:29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4.25" customHeight="1" spans="1:29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4.25" customHeight="1" spans="1:29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4.25" customHeight="1" spans="1:29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4.25" customHeight="1" spans="1:29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4.25" customHeight="1" spans="1:29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4.25" customHeight="1" spans="1:29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4.25" customHeight="1" spans="1:29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4.25" customHeight="1" spans="1:29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4.25" customHeight="1" spans="1:29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4.25" customHeight="1" spans="1:29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4.25" customHeight="1" spans="1:29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4.25" customHeight="1" spans="1:29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4.25" customHeight="1" spans="1:29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4.25" customHeight="1" spans="1:29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4.25" customHeight="1" spans="1:29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4.25" customHeight="1" spans="1:29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4.25" customHeight="1" spans="1:29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4.25" customHeight="1" spans="1:29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4.25" customHeight="1" spans="1:29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4.25" customHeight="1" spans="1:29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4.25" customHeight="1" spans="1:29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4.25" customHeight="1" spans="1:29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4.25" customHeight="1" spans="1:29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4.25" customHeight="1" spans="1:29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4.25" customHeight="1" spans="1:29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4.25" customHeight="1" spans="1:29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4.25" customHeight="1" spans="1:29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4.25" customHeight="1" spans="1:29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4.25" customHeight="1" spans="1:29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4.25" customHeight="1" spans="1:29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4.25" customHeight="1" spans="1:29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4.25" customHeight="1" spans="1:29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4.25" customHeight="1" spans="1:29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4.25" customHeight="1" spans="1:29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4.25" customHeight="1" spans="1:29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4.25" customHeight="1" spans="1:29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4.25" customHeight="1" spans="1:29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4.25" customHeight="1" spans="1:29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4.25" customHeight="1" spans="1:29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4.25" customHeight="1" spans="1:29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4.25" customHeight="1" spans="1:29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4.25" customHeight="1" spans="1:29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4.25" customHeight="1" spans="1:29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4.25" customHeight="1" spans="1:29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4.25" customHeight="1" spans="1:29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4.25" customHeight="1" spans="1:29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4.25" customHeight="1" spans="1:29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4.25" customHeight="1" spans="1:29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4.25" customHeight="1" spans="1:29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4.25" customHeight="1" spans="1:29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4.25" customHeight="1" spans="1:29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4.25" customHeight="1" spans="1:29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4.25" customHeight="1" spans="1:29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4.25" customHeight="1" spans="1:29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4.25" customHeight="1" spans="1:29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4.25" customHeight="1" spans="1:29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4.25" customHeight="1" spans="1:29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4.25" customHeight="1" spans="1:29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4.25" customHeight="1" spans="1:29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4.25" customHeight="1" spans="1:29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4.25" customHeight="1" spans="1:29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4.25" customHeight="1" spans="1:29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4.25" customHeight="1" spans="1:29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4.25" customHeight="1" spans="1:29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4.25" customHeight="1" spans="1:29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4.25" customHeight="1" spans="1:29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4.25" customHeight="1" spans="1:29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4.25" customHeight="1" spans="1:29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4.25" customHeight="1" spans="1:29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4.25" customHeight="1" spans="1:29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4.25" customHeight="1" spans="1:29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4.25" customHeight="1" spans="1:29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4.25" customHeight="1" spans="1:29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4.25" customHeight="1" spans="1:29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4.25" customHeight="1" spans="1:29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4.25" customHeight="1" spans="1:29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4.25" customHeight="1" spans="1:29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4.25" customHeight="1" spans="1:29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4.25" customHeight="1" spans="1:29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4.25" customHeight="1" spans="1:29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4.25" customHeight="1" spans="1:29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4.25" customHeight="1" spans="1:29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4.25" customHeight="1" spans="1:29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4.25" customHeight="1" spans="1:29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4.25" customHeight="1" spans="1:29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4.25" customHeight="1" spans="1:29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4.25" customHeight="1" spans="1:29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4.25" customHeight="1" spans="1:29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4.25" customHeight="1" spans="1:29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4.25" customHeight="1" spans="1:29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4.25" customHeight="1" spans="1:29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4.25" customHeight="1" spans="1:29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4.25" customHeight="1" spans="1:29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4.25" customHeight="1" spans="1:29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4.25" customHeight="1" spans="1:29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4.25" customHeight="1" spans="1:29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4.25" customHeight="1" spans="1:29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4.25" customHeight="1" spans="1:29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4.25" customHeight="1" spans="1:29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4.25" customHeight="1" spans="1:29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4.25" customHeight="1" spans="1:29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4.25" customHeight="1" spans="1:29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4.25" customHeight="1" spans="1:29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4.25" customHeight="1" spans="1:29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4.25" customHeight="1" spans="1:29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4.25" customHeight="1" spans="1:29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4.25" customHeight="1" spans="1:29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4.25" customHeight="1" spans="1:29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4.25" customHeight="1" spans="1:29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4.25" customHeight="1" spans="1:29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4.25" customHeight="1" spans="1:29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4.25" customHeight="1" spans="1:29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4.25" customHeight="1" spans="1:29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4.25" customHeight="1" spans="1:29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4.25" customHeight="1" spans="1:29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4.25" customHeight="1" spans="1:29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4.25" customHeight="1" spans="1:29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4.25" customHeight="1" spans="1:29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4.25" customHeight="1" spans="1:29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4.25" customHeight="1" spans="1:29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4.25" customHeight="1" spans="1:29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4.25" customHeight="1" spans="1:29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4.25" customHeight="1" spans="1:29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4.25" customHeight="1" spans="1:29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4.25" customHeight="1" spans="1:29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4.25" customHeight="1" spans="1:29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4.25" customHeight="1" spans="1:29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4.25" customHeight="1" spans="1:29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4.25" customHeight="1" spans="1:29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4.25" customHeight="1" spans="1:29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4.25" customHeight="1" spans="1:29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4.25" customHeight="1" spans="1:29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4.25" customHeight="1" spans="1:29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4.25" customHeight="1" spans="1:29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4.25" customHeight="1" spans="1:29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4.25" customHeight="1" spans="1:29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4.25" customHeight="1" spans="1:29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4.25" customHeight="1" spans="1:29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4.25" customHeight="1" spans="1:29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4.25" customHeight="1" spans="1:29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4.25" customHeight="1" spans="1:29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4.25" customHeight="1" spans="1:29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4.25" customHeight="1" spans="1:29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4.25" customHeight="1" spans="1:29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4.25" customHeight="1" spans="1:29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4.25" customHeight="1" spans="1:29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4.25" customHeight="1" spans="1:29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4.25" customHeight="1" spans="1:29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4.25" customHeight="1" spans="1:29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4.25" customHeight="1" spans="1:29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4.25" customHeight="1" spans="1:29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4.25" customHeight="1" spans="1:29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4.25" customHeight="1" spans="1:29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4.25" customHeight="1" spans="1:29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4.25" customHeight="1" spans="1:29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4.25" customHeight="1" spans="1:29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4.25" customHeight="1" spans="1:29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4.25" customHeight="1" spans="1:29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4.25" customHeight="1" spans="1:29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4.25" customHeight="1" spans="1:29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4.25" customHeight="1" spans="1:29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4.25" customHeight="1" spans="1:29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4.25" customHeight="1" spans="1:29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4.25" customHeight="1" spans="1:29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4.25" customHeight="1" spans="1:29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4.25" customHeight="1" spans="1:29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4.25" customHeight="1" spans="1:29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4.25" customHeight="1" spans="1:29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4.25" customHeight="1" spans="1:29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4.25" customHeight="1" spans="1:29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4.25" customHeight="1" spans="1:29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4.25" customHeight="1" spans="1:29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4.25" customHeight="1" spans="1:29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4.25" customHeight="1" spans="1:29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4.25" customHeight="1" spans="1:29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4.25" customHeight="1" spans="1:29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4.25" customHeight="1" spans="1:29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4.25" customHeight="1" spans="1:29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4.25" customHeight="1" spans="1:29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4.25" customHeight="1" spans="1:29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4.25" customHeight="1" spans="1:29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4.25" customHeight="1" spans="1:29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4.25" customHeight="1" spans="1:29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4.25" customHeight="1" spans="1:29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4.25" customHeight="1" spans="1:29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4.25" customHeight="1" spans="1:29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4.25" customHeight="1" spans="1:29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4.25" customHeight="1" spans="1:29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4.25" customHeight="1" spans="1:29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4.25" customHeight="1" spans="1:29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4.25" customHeight="1" spans="1:29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4.25" customHeight="1" spans="1:29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4.25" customHeight="1" spans="1:29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4.25" customHeight="1" spans="1:29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4.25" customHeight="1" spans="1:29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4.25" customHeight="1" spans="1:29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4.25" customHeight="1" spans="1:29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4.25" customHeight="1" spans="1:29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4.25" customHeight="1" spans="1:29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4.25" customHeight="1" spans="1:29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4.25" customHeight="1" spans="1:29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4.25" customHeight="1" spans="1:29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4.25" customHeight="1" spans="1:29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4.25" customHeight="1" spans="1:29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4.25" customHeight="1" spans="1:29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4.25" customHeight="1" spans="1:29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4.25" customHeight="1" spans="1:29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4.25" customHeight="1" spans="1:29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4.25" customHeight="1" spans="1:29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4.25" customHeight="1" spans="1:29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4.25" customHeight="1" spans="1:29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4.25" customHeight="1" spans="1:29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4.25" customHeight="1" spans="1:29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4.25" customHeight="1" spans="1:29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4.25" customHeight="1" spans="1:29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4.25" customHeight="1" spans="1:29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4.25" customHeight="1" spans="1:29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4.25" customHeight="1" spans="1:29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4.25" customHeight="1" spans="1:29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4.25" customHeight="1" spans="1:29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4.25" customHeight="1" spans="1:29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4.25" customHeight="1" spans="1:29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4.25" customHeight="1" spans="1:29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4.25" customHeight="1" spans="1:29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4.25" customHeight="1" spans="1:29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4.25" customHeight="1" spans="1:29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4.25" customHeight="1" spans="1:29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4.25" customHeight="1" spans="1:29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4.25" customHeight="1" spans="1:29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4.25" customHeight="1" spans="1:29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4.25" customHeight="1" spans="1:29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4.25" customHeight="1" spans="1:29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4.25" customHeight="1" spans="1:29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4.25" customHeight="1" spans="1:29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4.25" customHeight="1" spans="1:29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4.25" customHeight="1" spans="1:29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4.25" customHeight="1" spans="1:29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4.25" customHeight="1" spans="1:29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4.25" customHeight="1" spans="1:29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4.25" customHeight="1" spans="1:29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4.25" customHeight="1" spans="1:29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4.25" customHeight="1" spans="1:29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4.25" customHeight="1" spans="1:29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4.25" customHeight="1" spans="1:29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4.25" customHeight="1" spans="1:29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4.25" customHeight="1" spans="1:29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4.25" customHeight="1" spans="1:29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4.25" customHeight="1" spans="1:29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4.25" customHeight="1" spans="1:29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4.25" customHeight="1" spans="1:29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4.25" customHeight="1" spans="1:29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4.25" customHeight="1" spans="1:29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4.25" customHeight="1" spans="1:29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4.25" customHeight="1" spans="1:29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4.25" customHeight="1" spans="1:29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4.25" customHeight="1" spans="1:29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4.25" customHeight="1" spans="1:29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4.25" customHeight="1" spans="1:29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4.25" customHeight="1" spans="1:29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4.25" customHeight="1" spans="1:29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4.25" customHeight="1" spans="1:29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4.25" customHeight="1" spans="1:29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4.25" customHeight="1" spans="1:29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4.25" customHeight="1" spans="1:29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4.25" customHeight="1" spans="1:29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4.25" customHeight="1" spans="1:29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4.25" customHeight="1" spans="1:29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4.25" customHeight="1" spans="1:29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4.25" customHeight="1" spans="1:29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4.25" customHeight="1" spans="1:29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4.25" customHeight="1" spans="1:29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4.25" customHeight="1" spans="1:29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4.25" customHeight="1" spans="1:29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4.25" customHeight="1" spans="1:29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4.25" customHeight="1" spans="1:29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4.25" customHeight="1" spans="1:29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4.25" customHeight="1" spans="1:29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4.25" customHeight="1" spans="1:29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4.25" customHeight="1" spans="1:29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4.25" customHeight="1" spans="1:29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4.25" customHeight="1" spans="1:29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4.25" customHeight="1" spans="1:29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4.25" customHeight="1" spans="1:29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4.25" customHeight="1" spans="1:29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4.25" customHeight="1" spans="1:29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4.25" customHeight="1" spans="1:29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4.25" customHeight="1" spans="1:29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4.25" customHeight="1" spans="1:29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4.25" customHeight="1" spans="1:29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4.25" customHeight="1" spans="1:29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4.25" customHeight="1" spans="1:29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4.25" customHeight="1" spans="1:29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4.25" customHeight="1" spans="1:29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4.25" customHeight="1" spans="1:29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4.25" customHeight="1" spans="1:29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4.25" customHeight="1" spans="1:29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4.25" customHeight="1" spans="1:29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4.25" customHeight="1" spans="1:29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4.25" customHeight="1" spans="1:29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4.25" customHeight="1" spans="1:29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4.25" customHeight="1" spans="1:29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4.25" customHeight="1" spans="1:29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4.25" customHeight="1" spans="1:29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4.25" customHeight="1" spans="1:29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4.25" customHeight="1" spans="1:29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4.25" customHeight="1" spans="1:29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4.25" customHeight="1" spans="1:29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4.25" customHeight="1" spans="1:29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4.25" customHeight="1" spans="1:29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4.25" customHeight="1" spans="1:29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4.25" customHeight="1" spans="1:29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4.25" customHeight="1" spans="1:29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4.25" customHeight="1" spans="1:29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4.25" customHeight="1" spans="1:29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4.25" customHeight="1" spans="1:29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4.25" customHeight="1" spans="1:29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4.25" customHeight="1" spans="1:29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4.25" customHeight="1" spans="1:29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4.25" customHeight="1" spans="1:29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4.25" customHeight="1" spans="1:29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4.25" customHeight="1" spans="1:29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4.25" customHeight="1" spans="1:29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4.25" customHeight="1" spans="1:29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4.25" customHeight="1" spans="1:29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4.25" customHeight="1" spans="1:29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4.25" customHeight="1" spans="1:29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4.25" customHeight="1" spans="1:29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4.25" customHeight="1" spans="1:29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4.25" customHeight="1" spans="1:29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4.25" customHeight="1" spans="1:29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4.25" customHeight="1" spans="1:29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4.25" customHeight="1" spans="1:29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4.25" customHeight="1" spans="1:29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4.25" customHeight="1" spans="1:29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4.25" customHeight="1" spans="1:29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4.25" customHeight="1" spans="1:29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4.25" customHeight="1" spans="1:29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4.25" customHeight="1" spans="1:29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4.25" customHeight="1" spans="1:29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4.25" customHeight="1" spans="1:29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4.25" customHeight="1" spans="1:29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4.25" customHeight="1" spans="1:29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4.25" customHeight="1" spans="1:29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4.25" customHeight="1" spans="1:29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4.25" customHeight="1" spans="1:29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4.25" customHeight="1" spans="1:29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4.25" customHeight="1" spans="1:29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4.25" customHeight="1" spans="1:29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4.25" customHeight="1" spans="1:29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4.25" customHeight="1" spans="1:29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4.25" customHeight="1" spans="1:29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4.25" customHeight="1" spans="1:29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4.25" customHeight="1" spans="1:29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4.25" customHeight="1" spans="1:29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4.25" customHeight="1" spans="1:29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4.25" customHeight="1" spans="1:29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4.25" customHeight="1" spans="1:29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4.25" customHeight="1" spans="1:29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4.25" customHeight="1" spans="1:29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4.25" customHeight="1" spans="1:29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4.25" customHeight="1" spans="1:29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4.25" customHeight="1" spans="1:29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4.25" customHeight="1" spans="1:29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4.25" customHeight="1" spans="1:29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4.25" customHeight="1" spans="1:29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4.25" customHeight="1" spans="1:29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4.25" customHeight="1" spans="1:29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4.25" customHeight="1" spans="1:29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4.25" customHeight="1" spans="1:29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4.25" customHeight="1" spans="1:29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4.25" customHeight="1" spans="1:29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4.25" customHeight="1" spans="1:29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4.25" customHeight="1" spans="1:29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4.25" customHeight="1" spans="1:29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4.25" customHeight="1" spans="1:29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4.25" customHeight="1" spans="1:29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4.25" customHeight="1" spans="1:29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4.25" customHeight="1" spans="1:29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4.25" customHeight="1" spans="1:29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4.25" customHeight="1" spans="1:29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4.25" customHeight="1" spans="1:29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4.25" customHeight="1" spans="1:29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4.25" customHeight="1" spans="1:29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4.25" customHeight="1" spans="1:29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4.25" customHeight="1" spans="1:29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4.25" customHeight="1" spans="1:29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4.25" customHeight="1" spans="1:29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4.25" customHeight="1" spans="1:29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4.25" customHeight="1" spans="1:29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4.25" customHeight="1" spans="1:29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4.25" customHeight="1" spans="1:29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4.25" customHeight="1" spans="1:29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4.25" customHeight="1" spans="1:29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4.25" customHeight="1" spans="1:29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4.25" customHeight="1" spans="1:29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4.25" customHeight="1" spans="1:29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4.25" customHeight="1" spans="1:29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4.25" customHeight="1" spans="1:29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4.25" customHeight="1" spans="1:29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4.25" customHeight="1" spans="1:29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4.25" customHeight="1" spans="1:29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4.25" customHeight="1" spans="1:29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4.25" customHeight="1" spans="1:29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4.25" customHeight="1" spans="1:29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4.25" customHeight="1" spans="1:29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4.25" customHeight="1" spans="1:29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4.25" customHeight="1" spans="1:29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4.25" customHeight="1" spans="1:29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4.25" customHeight="1" spans="1:29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4.25" customHeight="1" spans="1:29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4.25" customHeight="1" spans="1:29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4.25" customHeight="1" spans="1:29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4.25" customHeight="1" spans="1:29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4.25" customHeight="1" spans="1:29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4.25" customHeight="1" spans="1:29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4.25" customHeight="1" spans="1:29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4.25" customHeight="1" spans="1:29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4.25" customHeight="1" spans="1:29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4.25" customHeight="1" spans="1:29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4.25" customHeight="1" spans="1:29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4.25" customHeight="1" spans="1:29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4.25" customHeight="1" spans="1:29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4.25" customHeight="1" spans="1:29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4.25" customHeight="1" spans="1:29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4.25" customHeight="1" spans="1:29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4.25" customHeight="1" spans="1:29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4.25" customHeight="1" spans="1:29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4.25" customHeight="1" spans="1:29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4.25" customHeight="1" spans="1:29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4.25" customHeight="1" spans="1:29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4.25" customHeight="1" spans="1:29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4.25" customHeight="1" spans="1:29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4.25" customHeight="1" spans="1:29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4.25" customHeight="1" spans="1:29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4.25" customHeight="1" spans="1:29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4.25" customHeight="1" spans="1:29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4.25" customHeight="1" spans="1:29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4.25" customHeight="1" spans="1:29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4.25" customHeight="1" spans="1:29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4.25" customHeight="1" spans="1:29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4.25" customHeight="1" spans="1:29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4.25" customHeight="1" spans="1:29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4.25" customHeight="1" spans="1:29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4.25" customHeight="1" spans="1:29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4.25" customHeight="1" spans="1:29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4.25" customHeight="1" spans="1:29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4.25" customHeight="1" spans="1:29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4.25" customHeight="1" spans="1:29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4.25" customHeight="1" spans="1:29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4.25" customHeight="1" spans="1:29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4.25" customHeight="1" spans="1:29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4.25" customHeight="1" spans="1:29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4.25" customHeight="1" spans="1:29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4.25" customHeight="1" spans="1:29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4.25" customHeight="1" spans="1:29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4.25" customHeight="1" spans="1:29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4.25" customHeight="1" spans="1:29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4.25" customHeight="1" spans="1:29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4.25" customHeight="1" spans="1:29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4.25" customHeight="1" spans="1:29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4.25" customHeight="1" spans="1:29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4.25" customHeight="1" spans="1:29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4.25" customHeight="1" spans="1:29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4.25" customHeight="1" spans="1:29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4.25" customHeight="1" spans="1:29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4.25" customHeight="1" spans="1:29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4.25" customHeight="1" spans="1:29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4.25" customHeight="1" spans="1:29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4.25" customHeight="1" spans="1:29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4.25" customHeight="1" spans="1:29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4.25" customHeight="1" spans="1:29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4.25" customHeight="1" spans="1:29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4.25" customHeight="1" spans="1:29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4.25" customHeight="1" spans="1:29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4.25" customHeight="1" spans="1:29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4.25" customHeight="1" spans="1:29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4.25" customHeight="1" spans="1:29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4.25" customHeight="1" spans="1:29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4.25" customHeight="1" spans="1:29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4.25" customHeight="1" spans="1:29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4.25" customHeight="1" spans="1:29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4.25" customHeight="1" spans="1:29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4.25" customHeight="1" spans="1:29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4.25" customHeight="1" spans="1:29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4.25" customHeight="1" spans="1:29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4.25" customHeight="1" spans="1:29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4.25" customHeight="1" spans="1:29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4.25" customHeight="1" spans="1:29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4.25" customHeight="1" spans="1:29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4.25" customHeight="1" spans="1:29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4.25" customHeight="1" spans="1:29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4.25" customHeight="1" spans="1:29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4.25" customHeight="1" spans="1:29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4.25" customHeight="1" spans="1:29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4.25" customHeight="1" spans="1:29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4.25" customHeight="1" spans="1:29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4.25" customHeight="1" spans="1:29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4.25" customHeight="1" spans="1:29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4.25" customHeight="1" spans="1:29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4.25" customHeight="1" spans="1:29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4.25" customHeight="1" spans="1:29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4.25" customHeight="1" spans="1:29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4.25" customHeight="1" spans="1:29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4.25" customHeight="1" spans="1:29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4.25" customHeight="1" spans="1:29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4.25" customHeight="1" spans="1:29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4.25" customHeight="1" spans="1:29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4.25" customHeight="1" spans="1:29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4.25" customHeight="1" spans="1:29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4.25" customHeight="1" spans="1:29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4.25" customHeight="1" spans="1:29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4.25" customHeight="1" spans="1:29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4.25" customHeight="1" spans="1:29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4.25" customHeight="1" spans="1:29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4.25" customHeight="1" spans="1:29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4.25" customHeight="1" spans="1:29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4.25" customHeight="1" spans="1:29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4.25" customHeight="1" spans="1:29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4.25" customHeight="1" spans="1:29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4.25" customHeight="1" spans="1:29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4.25" customHeight="1" spans="1:29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4.25" customHeight="1" spans="1:29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4.25" customHeight="1" spans="1:29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4.25" customHeight="1" spans="1:29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4.25" customHeight="1" spans="1:29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4.25" customHeight="1" spans="1:29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4.25" customHeight="1" spans="1:29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4.25" customHeight="1" spans="1:29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4.25" customHeight="1" spans="1:29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4.25" customHeight="1" spans="1:29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4.25" customHeight="1" spans="1:29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4.25" customHeight="1" spans="1:29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4.25" customHeight="1" spans="1:29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4.25" customHeight="1" spans="1:29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4.25" customHeight="1" spans="1:29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4.25" customHeight="1" spans="1:29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4.25" customHeight="1" spans="1:29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4.25" customHeight="1" spans="1:29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4.25" customHeight="1" spans="1:29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4.25" customHeight="1" spans="1:29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4.25" customHeight="1" spans="1:29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4.25" customHeight="1" spans="1:29">
      <c r="A884" s="2"/>
      <c r="B884" s="2"/>
      <c r="C884" s="2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4.25" customHeight="1" spans="1:29">
      <c r="A885" s="2"/>
      <c r="B885" s="2"/>
      <c r="C885" s="2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4.25" customHeight="1" spans="1:29">
      <c r="A886" s="2"/>
      <c r="B886" s="2"/>
      <c r="C886" s="2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4.25" customHeight="1" spans="1:29">
      <c r="A887" s="2"/>
      <c r="B887" s="2"/>
      <c r="C887" s="2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4.25" customHeight="1" spans="1:29">
      <c r="A888" s="2"/>
      <c r="B888" s="2"/>
      <c r="C888" s="2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4.25" customHeight="1" spans="1:29">
      <c r="A889" s="2"/>
      <c r="B889" s="2"/>
      <c r="C889" s="2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4.25" customHeight="1" spans="1:29">
      <c r="A890" s="2"/>
      <c r="B890" s="2"/>
      <c r="C890" s="2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4.25" customHeight="1" spans="1:29">
      <c r="A891" s="2"/>
      <c r="B891" s="2"/>
      <c r="C891" s="2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4.25" customHeight="1" spans="1:29">
      <c r="A892" s="2"/>
      <c r="B892" s="2"/>
      <c r="C892" s="2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4.25" customHeight="1" spans="1:29">
      <c r="A893" s="2"/>
      <c r="B893" s="2"/>
      <c r="C893" s="2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4.25" customHeight="1" spans="1:29">
      <c r="A894" s="2"/>
      <c r="B894" s="2"/>
      <c r="C894" s="2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4.25" customHeight="1" spans="1:29">
      <c r="A895" s="2"/>
      <c r="B895" s="2"/>
      <c r="C895" s="2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4.25" customHeight="1" spans="1:29">
      <c r="A896" s="2"/>
      <c r="B896" s="2"/>
      <c r="C896" s="2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4.25" customHeight="1" spans="1:29">
      <c r="A897" s="2"/>
      <c r="B897" s="2"/>
      <c r="C897" s="2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4.25" customHeight="1" spans="1:29">
      <c r="A898" s="2"/>
      <c r="B898" s="2"/>
      <c r="C898" s="2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4.25" customHeight="1" spans="1:29">
      <c r="A899" s="2"/>
      <c r="B899" s="2"/>
      <c r="C899" s="2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4.25" customHeight="1" spans="1:29">
      <c r="A900" s="2"/>
      <c r="B900" s="2"/>
      <c r="C900" s="2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4.25" customHeight="1" spans="1:29">
      <c r="A901" s="2"/>
      <c r="B901" s="2"/>
      <c r="C901" s="2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4.25" customHeight="1" spans="1:29">
      <c r="A902" s="2"/>
      <c r="B902" s="2"/>
      <c r="C902" s="2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4.25" customHeight="1" spans="1:29">
      <c r="A903" s="2"/>
      <c r="B903" s="2"/>
      <c r="C903" s="2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4.25" customHeight="1" spans="1:29">
      <c r="A904" s="2"/>
      <c r="B904" s="2"/>
      <c r="C904" s="2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4.25" customHeight="1" spans="1:29">
      <c r="A905" s="2"/>
      <c r="B905" s="2"/>
      <c r="C905" s="2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4.25" customHeight="1" spans="1:29">
      <c r="A906" s="2"/>
      <c r="B906" s="2"/>
      <c r="C906" s="2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4.25" customHeight="1" spans="1:29">
      <c r="A907" s="2"/>
      <c r="B907" s="2"/>
      <c r="C907" s="2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4.25" customHeight="1" spans="1:29">
      <c r="A908" s="2"/>
      <c r="B908" s="2"/>
      <c r="C908" s="2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4.25" customHeight="1" spans="1:29">
      <c r="A909" s="2"/>
      <c r="B909" s="2"/>
      <c r="C909" s="2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4.25" customHeight="1" spans="1:29">
      <c r="A910" s="2"/>
      <c r="B910" s="2"/>
      <c r="C910" s="2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4.25" customHeight="1" spans="1:29">
      <c r="A911" s="2"/>
      <c r="B911" s="2"/>
      <c r="C911" s="2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4.25" customHeight="1" spans="1:29">
      <c r="A912" s="2"/>
      <c r="B912" s="2"/>
      <c r="C912" s="2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4.25" customHeight="1" spans="1:29">
      <c r="A913" s="2"/>
      <c r="B913" s="2"/>
      <c r="C913" s="2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4.25" customHeight="1" spans="1:29">
      <c r="A914" s="2"/>
      <c r="B914" s="2"/>
      <c r="C914" s="2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4.25" customHeight="1" spans="1:29">
      <c r="A915" s="2"/>
      <c r="B915" s="2"/>
      <c r="C915" s="2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4.25" customHeight="1" spans="1:29">
      <c r="A916" s="2"/>
      <c r="B916" s="2"/>
      <c r="C916" s="2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4.25" customHeight="1" spans="1:29">
      <c r="A917" s="2"/>
      <c r="B917" s="2"/>
      <c r="C917" s="2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4.25" customHeight="1" spans="1:29">
      <c r="A918" s="2"/>
      <c r="B918" s="2"/>
      <c r="C918" s="2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4.25" customHeight="1" spans="1:29">
      <c r="A919" s="2"/>
      <c r="B919" s="2"/>
      <c r="C919" s="2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4.25" customHeight="1" spans="1:29">
      <c r="A920" s="2"/>
      <c r="B920" s="2"/>
      <c r="C920" s="2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4.25" customHeight="1" spans="1:29">
      <c r="A921" s="2"/>
      <c r="B921" s="2"/>
      <c r="C921" s="2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4.25" customHeight="1" spans="1:29">
      <c r="A922" s="2"/>
      <c r="B922" s="2"/>
      <c r="C922" s="2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4.25" customHeight="1" spans="1:29">
      <c r="A923" s="2"/>
      <c r="B923" s="2"/>
      <c r="C923" s="2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4.25" customHeight="1" spans="1:29">
      <c r="A924" s="2"/>
      <c r="B924" s="2"/>
      <c r="C924" s="2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4.25" customHeight="1" spans="1:29">
      <c r="A925" s="2"/>
      <c r="B925" s="2"/>
      <c r="C925" s="2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4.25" customHeight="1" spans="1:29">
      <c r="A926" s="2"/>
      <c r="B926" s="2"/>
      <c r="C926" s="2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4.25" customHeight="1" spans="1:29">
      <c r="A927" s="2"/>
      <c r="B927" s="2"/>
      <c r="C927" s="2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4.25" customHeight="1" spans="1:29">
      <c r="A928" s="2"/>
      <c r="B928" s="2"/>
      <c r="C928" s="2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4.25" customHeight="1" spans="1:29">
      <c r="A929" s="2"/>
      <c r="B929" s="2"/>
      <c r="C929" s="2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4.25" customHeight="1" spans="1:29">
      <c r="A930" s="2"/>
      <c r="B930" s="2"/>
      <c r="C930" s="2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4.25" customHeight="1" spans="1:29">
      <c r="A931" s="2"/>
      <c r="B931" s="2"/>
      <c r="C931" s="2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4.25" customHeight="1" spans="1:29">
      <c r="A932" s="2"/>
      <c r="B932" s="2"/>
      <c r="C932" s="2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4.25" customHeight="1" spans="1:29">
      <c r="A933" s="2"/>
      <c r="B933" s="2"/>
      <c r="C933" s="2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4.25" customHeight="1" spans="1:29">
      <c r="A934" s="2"/>
      <c r="B934" s="2"/>
      <c r="C934" s="2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4.25" customHeight="1" spans="1:29">
      <c r="A935" s="2"/>
      <c r="B935" s="2"/>
      <c r="C935" s="2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4.25" customHeight="1" spans="1:29">
      <c r="A936" s="2"/>
      <c r="B936" s="2"/>
      <c r="C936" s="2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4.25" customHeight="1" spans="1:29">
      <c r="A937" s="2"/>
      <c r="B937" s="2"/>
      <c r="C937" s="2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4.25" customHeight="1" spans="1:29">
      <c r="A938" s="2"/>
      <c r="B938" s="2"/>
      <c r="C938" s="2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4.25" customHeight="1" spans="1:29">
      <c r="A939" s="2"/>
      <c r="B939" s="2"/>
      <c r="C939" s="2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4.25" customHeight="1" spans="1:29">
      <c r="A940" s="2"/>
      <c r="B940" s="2"/>
      <c r="C940" s="2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4.25" customHeight="1" spans="1:29">
      <c r="A941" s="2"/>
      <c r="B941" s="2"/>
      <c r="C941" s="2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4.25" customHeight="1" spans="1:29">
      <c r="A942" s="2"/>
      <c r="B942" s="2"/>
      <c r="C942" s="2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4.25" customHeight="1" spans="1:29">
      <c r="A943" s="2"/>
      <c r="B943" s="2"/>
      <c r="C943" s="2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4.25" customHeight="1" spans="1:29">
      <c r="A944" s="2"/>
      <c r="B944" s="2"/>
      <c r="C944" s="2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4.25" customHeight="1" spans="1:29">
      <c r="A945" s="2"/>
      <c r="B945" s="2"/>
      <c r="C945" s="2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4.25" customHeight="1" spans="1:29">
      <c r="A946" s="2"/>
      <c r="B946" s="2"/>
      <c r="C946" s="2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4.25" customHeight="1" spans="1:29">
      <c r="A947" s="2"/>
      <c r="B947" s="2"/>
      <c r="C947" s="2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4.25" customHeight="1" spans="1:29">
      <c r="A948" s="2"/>
      <c r="B948" s="2"/>
      <c r="C948" s="2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4.25" customHeight="1" spans="1:29">
      <c r="A949" s="2"/>
      <c r="B949" s="2"/>
      <c r="C949" s="2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4.25" customHeight="1" spans="1:29">
      <c r="A950" s="2"/>
      <c r="B950" s="2"/>
      <c r="C950" s="2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4.25" customHeight="1" spans="1:29">
      <c r="A951" s="2"/>
      <c r="B951" s="2"/>
      <c r="C951" s="2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4.25" customHeight="1" spans="1:29">
      <c r="A952" s="2"/>
      <c r="B952" s="2"/>
      <c r="C952" s="2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4.25" customHeight="1" spans="1:29">
      <c r="A953" s="2"/>
      <c r="B953" s="2"/>
      <c r="C953" s="2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4.25" customHeight="1" spans="1:29">
      <c r="A954" s="2"/>
      <c r="B954" s="2"/>
      <c r="C954" s="2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4.25" customHeight="1" spans="1:29">
      <c r="A955" s="2"/>
      <c r="B955" s="2"/>
      <c r="C955" s="2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4.25" customHeight="1" spans="1:29">
      <c r="A956" s="2"/>
      <c r="B956" s="2"/>
      <c r="C956" s="2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4.25" customHeight="1" spans="1:29">
      <c r="A957" s="2"/>
      <c r="B957" s="2"/>
      <c r="C957" s="2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4.25" customHeight="1" spans="1:29">
      <c r="A958" s="2"/>
      <c r="B958" s="2"/>
      <c r="C958" s="2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4.25" customHeight="1" spans="1:29">
      <c r="A959" s="2"/>
      <c r="B959" s="2"/>
      <c r="C959" s="2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4.25" customHeight="1" spans="1:29">
      <c r="A960" s="2"/>
      <c r="B960" s="2"/>
      <c r="C960" s="2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4.25" customHeight="1" spans="1:29">
      <c r="A961" s="2"/>
      <c r="B961" s="2"/>
      <c r="C961" s="2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4.25" customHeight="1" spans="1:29">
      <c r="A962" s="2"/>
      <c r="B962" s="2"/>
      <c r="C962" s="2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4.25" customHeight="1" spans="1:29">
      <c r="A963" s="2"/>
      <c r="B963" s="2"/>
      <c r="C963" s="2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4.25" customHeight="1" spans="1:29">
      <c r="A964" s="2"/>
      <c r="B964" s="2"/>
      <c r="C964" s="2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4.25" customHeight="1" spans="1:29">
      <c r="A965" s="2"/>
      <c r="B965" s="2"/>
      <c r="C965" s="2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4.25" customHeight="1" spans="1:29">
      <c r="A966" s="2"/>
      <c r="B966" s="2"/>
      <c r="C966" s="2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4.25" customHeight="1" spans="1:29">
      <c r="A967" s="2"/>
      <c r="B967" s="2"/>
      <c r="C967" s="2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4.25" customHeight="1" spans="1:29">
      <c r="A968" s="2"/>
      <c r="B968" s="2"/>
      <c r="C968" s="2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4.25" customHeight="1" spans="1:29">
      <c r="A969" s="2"/>
      <c r="B969" s="2"/>
      <c r="C969" s="2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4.25" customHeight="1" spans="1:29">
      <c r="A970" s="2"/>
      <c r="B970" s="2"/>
      <c r="C970" s="2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4.25" customHeight="1" spans="1:29">
      <c r="A971" s="2"/>
      <c r="B971" s="2"/>
      <c r="C971" s="2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4.25" customHeight="1" spans="1:29">
      <c r="A972" s="2"/>
      <c r="B972" s="2"/>
      <c r="C972" s="2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4.25" customHeight="1" spans="1:29">
      <c r="A973" s="2"/>
      <c r="B973" s="2"/>
      <c r="C973" s="2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4.25" customHeight="1" spans="1:29">
      <c r="A974" s="2"/>
      <c r="B974" s="2"/>
      <c r="C974" s="2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4.25" customHeight="1" spans="1:29">
      <c r="A975" s="2"/>
      <c r="B975" s="2"/>
      <c r="C975" s="2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4.25" customHeight="1" spans="1:29">
      <c r="A976" s="2"/>
      <c r="B976" s="2"/>
      <c r="C976" s="2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4.25" customHeight="1" spans="1:29">
      <c r="A977" s="2"/>
      <c r="B977" s="2"/>
      <c r="C977" s="2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4.25" customHeight="1" spans="1:29">
      <c r="A978" s="2"/>
      <c r="B978" s="2"/>
      <c r="C978" s="2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4.25" customHeight="1" spans="1:29">
      <c r="A979" s="2"/>
      <c r="B979" s="2"/>
      <c r="C979" s="2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4.25" customHeight="1" spans="1:29">
      <c r="A980" s="2"/>
      <c r="B980" s="2"/>
      <c r="C980" s="2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4.25" customHeight="1" spans="1:29">
      <c r="A981" s="2"/>
      <c r="B981" s="2"/>
      <c r="C981" s="2"/>
      <c r="D981" s="5"/>
      <c r="E981" s="2"/>
      <c r="F981" s="2"/>
      <c r="G981" s="2"/>
      <c r="H981" s="2"/>
      <c r="I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4.25" customHeight="1" spans="1:29">
      <c r="A982" s="2"/>
      <c r="B982" s="2"/>
      <c r="C982" s="2"/>
      <c r="D982" s="5"/>
      <c r="E982" s="2"/>
      <c r="F982" s="2"/>
      <c r="G982" s="2"/>
      <c r="H982" s="2"/>
      <c r="I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4.25" customHeight="1" spans="1:29">
      <c r="A983" s="2"/>
      <c r="B983" s="2"/>
      <c r="C983" s="2"/>
      <c r="D983" s="5"/>
      <c r="E983" s="2"/>
      <c r="F983" s="2"/>
      <c r="G983" s="2"/>
      <c r="H983" s="2"/>
      <c r="I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4.25" customHeight="1" spans="1:29">
      <c r="A984" s="2"/>
      <c r="B984" s="2"/>
      <c r="C984" s="2"/>
      <c r="D984" s="5"/>
      <c r="E984" s="2"/>
      <c r="F984" s="2"/>
      <c r="G984" s="2"/>
      <c r="H984" s="2"/>
      <c r="I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4.25" customHeight="1" spans="1:29">
      <c r="A985" s="2"/>
      <c r="B985" s="2"/>
      <c r="C985" s="2"/>
      <c r="D985" s="5"/>
      <c r="E985" s="2"/>
      <c r="F985" s="2"/>
      <c r="G985" s="2"/>
      <c r="H985" s="2"/>
      <c r="I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4.25" customHeight="1" spans="1:29">
      <c r="A986" s="2"/>
      <c r="B986" s="2"/>
      <c r="C986" s="2"/>
      <c r="D986" s="5"/>
      <c r="E986" s="2"/>
      <c r="F986" s="2"/>
      <c r="G986" s="2"/>
      <c r="H986" s="2"/>
      <c r="I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4.25" customHeight="1" spans="1:29">
      <c r="A987" s="2"/>
      <c r="B987" s="2"/>
      <c r="C987" s="2"/>
      <c r="D987" s="5"/>
      <c r="E987" s="2"/>
      <c r="F987" s="2"/>
      <c r="G987" s="2"/>
      <c r="H987" s="2"/>
      <c r="I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4.25" customHeight="1" spans="1:29">
      <c r="A988" s="2"/>
      <c r="B988" s="2"/>
      <c r="C988" s="2"/>
      <c r="D988" s="5"/>
      <c r="E988" s="2"/>
      <c r="F988" s="2"/>
      <c r="G988" s="2"/>
      <c r="H988" s="2"/>
      <c r="I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4.25" customHeight="1" spans="1:29">
      <c r="A989" s="2"/>
      <c r="B989" s="2"/>
      <c r="C989" s="2"/>
      <c r="D989" s="5"/>
      <c r="E989" s="2"/>
      <c r="F989" s="2"/>
      <c r="G989" s="2"/>
      <c r="H989" s="2"/>
      <c r="I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4.25" customHeight="1" spans="1:29">
      <c r="A990" s="2"/>
      <c r="B990" s="2"/>
      <c r="C990" s="2"/>
      <c r="D990" s="5"/>
      <c r="E990" s="2"/>
      <c r="F990" s="2"/>
      <c r="G990" s="2"/>
      <c r="H990" s="2"/>
      <c r="I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4.25" customHeight="1" spans="1:29">
      <c r="A991" s="2"/>
      <c r="B991" s="2"/>
      <c r="C991" s="2"/>
      <c r="D991" s="5"/>
      <c r="E991" s="2"/>
      <c r="F991" s="2"/>
      <c r="G991" s="2"/>
      <c r="H991" s="2"/>
      <c r="I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4.25" customHeight="1" spans="1:29">
      <c r="A992" s="2"/>
      <c r="B992" s="2"/>
      <c r="C992" s="2"/>
      <c r="D992" s="5"/>
      <c r="E992" s="2"/>
      <c r="F992" s="2"/>
      <c r="G992" s="2"/>
      <c r="H992" s="2"/>
      <c r="I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4.25" customHeight="1" spans="1:29">
      <c r="A993" s="2"/>
      <c r="B993" s="2"/>
      <c r="C993" s="2"/>
      <c r="D993" s="5"/>
      <c r="E993" s="2"/>
      <c r="F993" s="2"/>
      <c r="G993" s="2"/>
      <c r="H993" s="2"/>
      <c r="I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4.25" customHeight="1" spans="1:29">
      <c r="A994" s="2"/>
      <c r="B994" s="2"/>
      <c r="C994" s="2"/>
      <c r="D994" s="5"/>
      <c r="E994" s="2"/>
      <c r="F994" s="2"/>
      <c r="G994" s="2"/>
      <c r="H994" s="2"/>
      <c r="I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4.25" customHeight="1" spans="1:29">
      <c r="A995" s="2"/>
      <c r="B995" s="2"/>
      <c r="C995" s="2"/>
      <c r="D995" s="5"/>
      <c r="E995" s="2"/>
      <c r="F995" s="2"/>
      <c r="G995" s="2"/>
      <c r="H995" s="2"/>
      <c r="I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4.25" customHeight="1" spans="1:29">
      <c r="A996" s="2"/>
      <c r="B996" s="2"/>
      <c r="C996" s="2"/>
      <c r="D996" s="5"/>
      <c r="E996" s="2"/>
      <c r="F996" s="2"/>
      <c r="G996" s="2"/>
      <c r="H996" s="2"/>
      <c r="I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4.25" customHeight="1" spans="1:29">
      <c r="A997" s="2"/>
      <c r="B997" s="2"/>
      <c r="C997" s="2"/>
      <c r="D997" s="5"/>
      <c r="E997" s="2"/>
      <c r="F997" s="2"/>
      <c r="G997" s="2"/>
      <c r="H997" s="2"/>
      <c r="I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4.25" customHeight="1" spans="1:29">
      <c r="A998" s="2"/>
      <c r="B998" s="2"/>
      <c r="C998" s="2"/>
      <c r="D998" s="5"/>
      <c r="E998" s="2"/>
      <c r="F998" s="2"/>
      <c r="G998" s="2"/>
      <c r="H998" s="2"/>
      <c r="I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4.25" customHeight="1" spans="1:29">
      <c r="A999" s="2"/>
      <c r="B999" s="2"/>
      <c r="C999" s="2"/>
      <c r="D999" s="5"/>
      <c r="E999" s="2"/>
      <c r="F999" s="2"/>
      <c r="G999" s="2"/>
      <c r="H999" s="2"/>
      <c r="I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4.25" customHeight="1" spans="1:29">
      <c r="A1000" s="2"/>
      <c r="B1000" s="2"/>
      <c r="C1000" s="2"/>
      <c r="D1000" s="5"/>
      <c r="E1000" s="2"/>
      <c r="F1000" s="2"/>
      <c r="G1000" s="2"/>
      <c r="H1000" s="2"/>
      <c r="I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ht="14.25" customHeight="1" spans="1:29">
      <c r="A1001" s="2"/>
      <c r="B1001" s="2"/>
      <c r="C1001" s="2"/>
      <c r="D1001" s="5"/>
      <c r="E1001" s="2"/>
      <c r="F1001" s="2"/>
      <c r="G1001" s="2"/>
      <c r="H1001" s="2"/>
      <c r="I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ht="14.25" customHeight="1" spans="1:29">
      <c r="A1002" s="2"/>
      <c r="B1002" s="2"/>
      <c r="C1002" s="2"/>
      <c r="D1002" s="5"/>
      <c r="E1002" s="2"/>
      <c r="F1002" s="2"/>
      <c r="G1002" s="2"/>
      <c r="H1002" s="2"/>
      <c r="I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ht="14.25" customHeight="1" spans="1:29">
      <c r="A1003" s="2"/>
      <c r="B1003" s="2"/>
      <c r="C1003" s="2"/>
      <c r="D1003" s="5"/>
      <c r="E1003" s="2"/>
      <c r="F1003" s="2"/>
      <c r="G1003" s="2"/>
      <c r="H1003" s="2"/>
      <c r="I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</sheetData>
  <mergeCells count="1">
    <mergeCell ref="B4:H6"/>
  </mergeCells>
  <conditionalFormatting sqref="A1:H3;A4:B4;A5:A6;A34:B34;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4" workbookViewId="0">
      <selection activeCell="N16" sqref="N16"/>
    </sheetView>
  </sheetViews>
  <sheetFormatPr defaultColWidth="9" defaultRowHeight="15" customHeight="1"/>
  <cols>
    <col min="1" max="1" width="9.625" style="1" customWidth="1"/>
    <col min="2" max="2" width="9.375" style="1" customWidth="1"/>
    <col min="3" max="14" width="9.625" style="1" customWidth="1"/>
    <col min="15" max="15" width="8" style="1" customWidth="1"/>
    <col min="16" max="26" width="7.75" style="1" customWidth="1"/>
    <col min="27" max="1024" width="15.5" style="1" customWidth="1"/>
  </cols>
  <sheetData>
    <row r="1" ht="14.25" customHeight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customHeight="1" spans="1:15">
      <c r="A2" s="3"/>
      <c r="B2" s="4"/>
      <c r="C2" s="2"/>
      <c r="D2" s="2"/>
      <c r="E2" s="2"/>
      <c r="F2" s="2"/>
      <c r="G2" s="2"/>
      <c r="H2" s="5"/>
      <c r="I2" s="2"/>
      <c r="J2" s="2"/>
      <c r="K2" s="2"/>
      <c r="L2" s="2"/>
      <c r="M2" s="2"/>
      <c r="N2" s="5"/>
      <c r="O2" s="2"/>
    </row>
    <row r="3" ht="14.25" customHeight="1" spans="1:15">
      <c r="A3" s="6"/>
      <c r="B3" s="7"/>
      <c r="C3" s="2"/>
      <c r="D3" s="2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ht="14.25" customHeight="1" spans="1:15">
      <c r="A4" s="6"/>
      <c r="B4" s="7"/>
      <c r="C4" s="2"/>
      <c r="D4" s="2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ht="14.25" customHeight="1" spans="1:15">
      <c r="A5" s="6"/>
      <c r="B5" s="7"/>
      <c r="C5" s="2"/>
      <c r="D5" s="2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ht="14.25" customHeight="1" spans="1:15">
      <c r="A6" s="6"/>
      <c r="B6" s="7"/>
      <c r="C6" s="2"/>
      <c r="D6" s="2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ht="14.25" customHeight="1" spans="1:15">
      <c r="A7" s="6"/>
      <c r="B7" s="7"/>
      <c r="C7" s="2"/>
      <c r="D7" s="2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ht="14.25" customHeight="1" spans="1:15">
      <c r="A8" s="6"/>
      <c r="B8" s="7"/>
      <c r="C8" s="2"/>
      <c r="D8" s="2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ht="14.25" customHeight="1" spans="1:15">
      <c r="A9" s="6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ht="14.25" customHeight="1" spans="1:15">
      <c r="A10" s="6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ht="14.25" customHeight="1" spans="1:15">
      <c r="A11" s="6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10"/>
      <c r="O11" s="2"/>
    </row>
    <row r="12" ht="14.25" customHeight="1" spans="1:15">
      <c r="A12" s="6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ht="14.25" customHeight="1" spans="1:15">
      <c r="A13" s="9"/>
      <c r="B13" s="7"/>
      <c r="C13" s="2"/>
      <c r="D13" s="2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ht="14.25" customHeight="1" spans="1:15">
      <c r="A14" s="6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ht="14.25" customHeight="1" spans="1:15">
      <c r="A15" s="9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ht="14.25" customHeight="1" spans="1:15">
      <c r="A16" s="6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ht="14.25" customHeight="1" spans="1:15">
      <c r="A17" s="9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ht="14.25" customHeight="1" spans="1:15">
      <c r="A18" s="6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ht="14.25" customHeight="1" spans="1:15">
      <c r="A19" s="9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 spans="1:15">
      <c r="A20" s="2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 spans="1:15">
      <c r="A21" s="2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 spans="1:15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 spans="1:15">
      <c r="A23" s="2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 spans="1:15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4.25" customHeight="1" spans="1:15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 spans="1:15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 spans="1:15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 spans="1:15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4.25" customHeight="1" spans="1:15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4.25" customHeight="1" spans="1:15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 spans="1:15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 spans="1:15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 spans="1:15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 spans="1:15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 spans="1:15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 spans="1:15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 spans="1:15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 spans="1:15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 spans="1:15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 spans="1:15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 spans="1:15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 spans="1:15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 spans="1:15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 spans="1:15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 spans="1:15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 spans="1:15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 spans="1:15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 spans="1:15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 spans="1:15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 spans="1:15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 spans="1:15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 spans="1:15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 spans="1:15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 spans="1:15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 spans="1:15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 spans="1:15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 spans="1:15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 spans="1:15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 spans="1:15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 spans="1:15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 spans="1:15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 spans="1:15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 spans="1:15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 spans="1:15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 spans="1:15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 spans="1:15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 spans="1:15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 spans="1:15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 spans="1:15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 spans="1:15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 spans="1:15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 spans="1:15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 spans="1:15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 spans="1:15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 spans="1:1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 spans="1:15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 spans="1:15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 spans="1:15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 spans="1:15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 spans="1:15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 spans="1:15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 spans="1:15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 spans="1:15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 spans="1:15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 spans="1:15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 spans="1:15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 spans="1:15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 spans="1:15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 spans="1:15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 spans="1:15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 spans="1:15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 spans="1:15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 spans="1:15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 spans="1:15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 spans="1:15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 spans="1:15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 spans="1:15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 spans="1:15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 spans="1:15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 spans="1:15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 spans="1:15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 spans="1:15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 spans="1:15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 spans="1:15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 spans="1:15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 spans="1:15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 spans="1:15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 spans="1:15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 spans="1:15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 spans="1:15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 spans="1:15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 spans="1:15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 spans="1:15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 spans="1:15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 spans="1:15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 spans="1:15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 spans="1:15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 spans="1:15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 spans="1:15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 spans="1:15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 spans="1:15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 spans="1:15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 spans="1:15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 spans="1:15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 spans="1:15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 spans="1:15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 spans="1:15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 spans="1:15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 spans="1:15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 spans="1:15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 spans="1:15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 spans="1:15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 spans="1:15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 spans="1:15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 spans="1:15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 spans="1:15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 spans="1:15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 spans="1:15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 spans="1:15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 spans="1:15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 spans="1:15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 spans="1:15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 spans="1:15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 spans="1:15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 spans="1:15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 spans="1:15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 spans="1:15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 spans="1:15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 spans="1:15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 spans="1:15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 spans="1:15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 spans="1:15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 spans="1:15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 spans="1:15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 spans="1:15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 spans="1:15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 spans="1:15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 spans="1:15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 spans="1:15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 spans="1:15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 spans="1:15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 spans="1:15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 spans="1:15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 spans="1:15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 spans="1:15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 spans="1:15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 spans="1:15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 spans="1:15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 spans="1:15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 spans="1:15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 spans="1:15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 spans="1:15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 spans="1:15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 spans="1:15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 spans="1:15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 spans="1:15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 spans="1:15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 spans="1:15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 spans="1:15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 spans="1:15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 spans="1:15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 spans="1:15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 spans="1:15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 spans="1:15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 spans="1:15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 spans="1:15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 spans="1:15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 spans="1:15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 spans="1:15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 spans="1:15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 spans="1:15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 spans="1:15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 spans="1:15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 spans="1:15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 spans="1:15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 spans="1:15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 spans="1:15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 spans="1:15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 spans="1:15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 spans="1:15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 spans="1:15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 spans="1:15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 spans="1:15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 spans="1:15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 spans="1:15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 spans="1:15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 spans="1:15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 spans="1:15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 spans="1:15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 spans="1:15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 spans="1:15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 spans="1:15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 spans="1:15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 spans="1:15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 spans="1:15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 spans="1:15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 spans="1:15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 spans="1:15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 spans="1:15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 spans="1:15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 spans="1:15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 spans="1:15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 spans="1:15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 spans="1:15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 spans="1:15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 spans="1:15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 spans="1:15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 spans="1:15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 spans="1:15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 spans="1:15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 spans="1:15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 spans="1:15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 spans="1:15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 spans="1:15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 spans="1:15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 spans="1:15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 spans="1:15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 spans="1:15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 spans="1:15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 spans="1:15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 spans="1:15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 spans="1:15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 spans="1:15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 spans="1:15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 spans="1:15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 spans="1:15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 spans="1:15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 spans="1:15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 spans="1:15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 spans="1:15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 spans="1:15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 spans="1:15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 spans="1:15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 spans="1:15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 spans="1:15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 spans="1:15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 spans="1:15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 spans="1:15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 spans="1:15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 spans="1:15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 spans="1:15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 spans="1:15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 spans="1:15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 spans="1:15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 spans="1:1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 spans="1:15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 spans="1:15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 spans="1:15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 spans="1:15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 spans="1:15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 spans="1:15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 spans="1:15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 spans="1:15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 spans="1:15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 spans="1:1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 spans="1:15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 spans="1:15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 spans="1:15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 spans="1:15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 spans="1:15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 spans="1:15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 spans="1:15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 spans="1:15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 spans="1:15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 spans="1:1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 spans="1:15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 spans="1:15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 spans="1:15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 spans="1:15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 spans="1:15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 spans="1:15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 spans="1:15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 spans="1:15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 spans="1:15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 spans="1:1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 spans="1:15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 spans="1:15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 spans="1:15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 spans="1:15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 spans="1:15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 spans="1:15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 spans="1:15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 spans="1:15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 spans="1:15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 spans="1:1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 spans="1:15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 spans="1:15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 spans="1:15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 spans="1:15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 spans="1:15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 spans="1:15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 spans="1:15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 spans="1:15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 spans="1:15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 spans="1:1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 spans="1:15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 spans="1:15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 spans="1:15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 spans="1:15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 spans="1:15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 spans="1:15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 spans="1:15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 spans="1:15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 spans="1:15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 spans="1:1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 spans="1:15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 spans="1:15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 spans="1:15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 spans="1:15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 spans="1:15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 spans="1:15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 spans="1:15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 spans="1:15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 spans="1:15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 spans="1:1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 spans="1:15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 spans="1:15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 spans="1:15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 spans="1:15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 spans="1:15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 spans="1:15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 spans="1:15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 spans="1:15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 spans="1:15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 spans="1:1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 spans="1:15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 spans="1:15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 spans="1:15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 spans="1:15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 spans="1:15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 spans="1:15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 spans="1:15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 spans="1:15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 spans="1:15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 spans="1:1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 spans="1:15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 spans="1:15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 spans="1:15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 spans="1:15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 spans="1:15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 spans="1:15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 spans="1:15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 spans="1:15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 spans="1:15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 spans="1:1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 spans="1:15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 spans="1:15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 spans="1:15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 spans="1:15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 spans="1:15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 spans="1:15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 spans="1:15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 spans="1:15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 spans="1:15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 spans="1:1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 spans="1:15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 spans="1:15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 spans="1:15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 spans="1:15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 spans="1:15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 spans="1:15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 spans="1:15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 spans="1:15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 spans="1:15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 spans="1:1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 spans="1:15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 spans="1:15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 spans="1:15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 spans="1:15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 spans="1:15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 spans="1:15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 spans="1:15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 spans="1:15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 spans="1:15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 spans="1:1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 spans="1:15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 spans="1:15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 spans="1:15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 spans="1:15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 spans="1:15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 spans="1:15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 spans="1:15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 spans="1:15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 spans="1:15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 spans="1:1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 spans="1:15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 spans="1:15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 spans="1:15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 spans="1:15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 spans="1:15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 spans="1:15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 spans="1:15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 spans="1:15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 spans="1:15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 spans="1:1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 spans="1:15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 spans="1:15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 spans="1:15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 spans="1:15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 spans="1:15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 spans="1:15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 spans="1:15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 spans="1:15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 spans="1:15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 spans="1:1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 spans="1:15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 spans="1:15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 spans="1:15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 spans="1:15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 spans="1:15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 spans="1:15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 spans="1:15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 spans="1:15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 spans="1:15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 spans="1:1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 spans="1:15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 spans="1:15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 spans="1:15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 spans="1:15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 spans="1:15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 spans="1:15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 spans="1:15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 spans="1:15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 spans="1:15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 spans="1:1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 spans="1:15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 spans="1:15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 spans="1:15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 spans="1:15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 spans="1:15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 spans="1:15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 spans="1:15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 spans="1:15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 spans="1:15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 spans="1:1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 spans="1:15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 spans="1:15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 spans="1:15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 spans="1:15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 spans="1:15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 spans="1:15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 spans="1:15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 spans="1:15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 spans="1:15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 spans="1:1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 spans="1:15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 spans="1:15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 spans="1:15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 spans="1:15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 spans="1:15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 spans="1:15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 spans="1:15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 spans="1:15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 spans="1:15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 spans="1:1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 spans="1:15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 spans="1:15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 spans="1:15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 spans="1:15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 spans="1:15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 spans="1:15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 spans="1:15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 spans="1:15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 spans="1:15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 spans="1:1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 spans="1:15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 spans="1:15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 spans="1:15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 spans="1:15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 spans="1:15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 spans="1:15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 spans="1:15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 spans="1:15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 spans="1:15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 spans="1:1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 spans="1:15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 spans="1:15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 spans="1:15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 spans="1:15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 spans="1:15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 spans="1:15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 spans="1:15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 spans="1:15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 spans="1:15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 spans="1:1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 spans="1:15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 spans="1:15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 spans="1:15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 spans="1:15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 spans="1:15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 spans="1:15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 spans="1:15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 spans="1:15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 spans="1:15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 spans="1:1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 spans="1:15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 spans="1:15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 spans="1:15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 spans="1:15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 spans="1:15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 spans="1:15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 spans="1:15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 spans="1:15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 spans="1:15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 spans="1:1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 spans="1:15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 spans="1:15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 spans="1:15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 spans="1:15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 spans="1:15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 spans="1:15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 spans="1:15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 spans="1:15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 spans="1:15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 spans="1:1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 spans="1:15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 spans="1:15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 spans="1:15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 spans="1:15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 spans="1:15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 spans="1:15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 spans="1:15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 spans="1:15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 spans="1:15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 spans="1:1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 spans="1:15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 spans="1:15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 spans="1:15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 spans="1:15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 spans="1:15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 spans="1:15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 spans="1:15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 spans="1:15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 spans="1:15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 spans="1:1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 spans="1:15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 spans="1:15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 spans="1:15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 spans="1:15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 spans="1:15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 spans="1:15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 spans="1:15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 spans="1:15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 spans="1:15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 spans="1:1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 spans="1:15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 spans="1:15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 spans="1:15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 spans="1:15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 spans="1:15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 spans="1:15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 spans="1:15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 spans="1:15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 spans="1:15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 spans="1:1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 spans="1:15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 spans="1:15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 spans="1:15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 spans="1:15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 spans="1:15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 spans="1:15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 spans="1:15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 spans="1:15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 spans="1:15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 spans="1:1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 spans="1:15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 spans="1:15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 spans="1:15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 spans="1:15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 spans="1:15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 spans="1:15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 spans="1:15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 spans="1:15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 spans="1:15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 spans="1:1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 spans="1:15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 spans="1:15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 spans="1:15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 spans="1:15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 spans="1:15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 spans="1:15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 spans="1:15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 spans="1:15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 spans="1:15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 spans="1:1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 spans="1:15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 spans="1:15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 spans="1:15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 spans="1:15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 spans="1:15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 spans="1:15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 spans="1:15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 spans="1:15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 spans="1:15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 spans="1:1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 spans="1:15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 spans="1:15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 spans="1:15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 spans="1:15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 spans="1:15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 spans="1:15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 spans="1:15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 spans="1:15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 spans="1:15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 spans="1:1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 spans="1:15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 spans="1:15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 spans="1:15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 spans="1:15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 spans="1:15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 spans="1:15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 spans="1:15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 spans="1:15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 spans="1:15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 spans="1:1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 spans="1:15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 spans="1:15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 spans="1:15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 spans="1:15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 spans="1:15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 spans="1:15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 spans="1:15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 spans="1:15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 spans="1:15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 spans="1:1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 spans="1:15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 spans="1:15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 spans="1:15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 spans="1:15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 spans="1:15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 spans="1:15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 spans="1:15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 spans="1:15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 spans="1:15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 spans="1:1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 spans="1:15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 spans="1:15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 spans="1:15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 spans="1:15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 spans="1:15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 spans="1:15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 spans="1:15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 spans="1:15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 spans="1:15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 spans="1:1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 spans="1:15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 spans="1:15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 spans="1:15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 spans="1:15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 spans="1:15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 spans="1:15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 spans="1:15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 spans="1:15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 spans="1:15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 spans="1:1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 spans="1:15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 spans="1:15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 spans="1:15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 spans="1:15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 spans="1:15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 spans="1:15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 spans="1:15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 spans="1:15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 spans="1:15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 spans="1:1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 spans="1:15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 spans="1:15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 spans="1:15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 spans="1:15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 spans="1:15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 spans="1:15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 spans="1:15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 spans="1:15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 spans="1:15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 spans="1:1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 spans="1:15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 spans="1:15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 spans="1:15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 spans="1:15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 spans="1:15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 spans="1:15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 spans="1:15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 spans="1:15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 spans="1:15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 spans="1:1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 spans="1:15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 spans="1:15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 spans="1:15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 spans="1:15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 spans="1:15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 spans="1:15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 spans="1:15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 spans="1:15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 spans="1:15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 spans="1:1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 spans="1:15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 spans="1:15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 spans="1:15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 spans="1:15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 spans="1:15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 spans="1:15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 spans="1:15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 spans="1:15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 spans="1:15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 spans="1:1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 spans="1:15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 spans="1:15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 spans="1:15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 spans="1:15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 spans="1:15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 spans="1:15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 spans="1:15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 spans="1:15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 spans="1:15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 spans="1:1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 spans="1:15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 spans="1:15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 spans="1:15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 spans="1:15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 spans="1:15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 spans="1:15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 spans="1:15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 spans="1:15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 spans="1:15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 spans="1:1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 spans="1:15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 spans="1:15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 spans="1:15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 spans="1:15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 spans="1:15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 spans="1:15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 spans="1:15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 spans="1:15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 spans="1:15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 spans="1:1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 spans="1:15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 spans="1:15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 spans="1:15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 spans="1:15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 spans="1:15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 spans="1:15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 spans="1:15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 spans="1:15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 spans="1:15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 spans="1:1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 spans="1:15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 spans="1:15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 spans="1:15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 spans="1:15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 spans="1:15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 spans="1:15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 spans="1:15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 spans="1:15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 spans="1:15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 spans="1:1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 spans="1:15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 spans="1:15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 spans="1:15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 spans="1:15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 spans="1:15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 spans="1:15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 spans="1:15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 spans="1:15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 spans="1:15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 spans="1:1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 spans="1:15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 spans="1:15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 spans="1:15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 spans="1:15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 spans="1:15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 spans="1:15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 spans="1:15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 spans="1:15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 spans="1:15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 spans="1:1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 spans="1:15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 spans="1:15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 spans="1:15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 spans="1:15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 spans="1:15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 spans="1:15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 spans="1:15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 spans="1:15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 spans="1:15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 spans="1:1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 spans="1:15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 spans="1:15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 spans="1:15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 spans="1:15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 spans="1:15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 spans="1:15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 spans="1:15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 spans="1:15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 spans="1:15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 spans="1:1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 spans="1:15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 spans="1:15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 spans="1:15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 spans="1:15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 spans="1:15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 spans="1:15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 spans="1:15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 spans="1:15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 spans="1:15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 spans="1:1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 spans="1:15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 spans="1:15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 spans="1:15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 spans="1:15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 spans="1:15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 spans="1:15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 spans="1:15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 spans="1:15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 spans="1:15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 spans="1:1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 spans="1:15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 spans="1:15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 spans="1:15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 spans="1:15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 spans="1:15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 spans="1:15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 spans="1:15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 spans="1:15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 spans="1:15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 spans="1:1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 spans="1:15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 spans="1:15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 spans="1:15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 spans="1:15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 spans="1:15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 spans="1:15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 spans="1:15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 spans="1:15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 spans="1:15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 spans="1:1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 spans="1:15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 spans="1:15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 spans="1:15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 spans="1:15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 spans="1:15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 spans="1:15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 spans="1:15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 spans="1:15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 spans="1:15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 spans="1:1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 spans="1:15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 spans="1:15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 spans="1:15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 spans="1:15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 spans="1:15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 spans="1:15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 spans="1:15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 spans="1:15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 spans="1:15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 spans="1:1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 spans="1:15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 spans="1:15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 spans="1:15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 spans="1:15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 spans="1:15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 spans="1:15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 spans="1:15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 spans="1:15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 spans="1:15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 spans="1:1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 spans="1:15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 spans="1:15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 spans="1:15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 spans="1:15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 spans="1:15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 spans="1:15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 spans="1:15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 spans="1:15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 spans="1:15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 spans="1:1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 spans="1:15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 spans="1:15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 spans="1:15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 spans="1:15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 spans="1:15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 spans="1:15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 spans="1:15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 spans="1:15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 spans="1:15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 spans="1:1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 spans="1:15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 spans="1:15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 spans="1:15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 spans="1:15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 spans="1:15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 spans="1:15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 spans="1:15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 spans="1:15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 spans="1:15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 spans="1:1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 spans="1:15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 spans="1:15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 spans="1:15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 spans="1:15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 spans="1:15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 spans="1:15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 spans="1:15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 spans="1:15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 spans="1:15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 spans="1:1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 spans="1:15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 spans="1:15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 spans="1:15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 spans="1:15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 spans="1:15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 spans="1:15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 spans="1:15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 spans="1:15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 spans="1:15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 spans="1:1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 spans="1:15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 spans="1:15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 spans="1:15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 spans="1:15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 spans="1:15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 spans="1:15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 spans="1:15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 spans="1:15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 spans="1:15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 spans="1:1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 spans="1:15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 spans="1:15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 spans="1:15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 spans="1:15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 spans="1:15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 spans="1:15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 spans="1:15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 spans="1:15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 spans="1:15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 spans="1:1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 spans="1:15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 spans="1:15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 spans="1:15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 spans="1:15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 spans="1:15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 spans="1:15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 spans="1:15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 spans="1:15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 spans="1:15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 spans="1:1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 spans="1:15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 spans="1:15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 spans="1:15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 spans="1:15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 spans="1:15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 spans="1:15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 spans="1:15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 spans="1:15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 spans="1:15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 spans="1:1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 spans="1:15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 spans="1:15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 spans="1:15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 spans="1:15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 spans="1:15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 spans="1:15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 spans="1:15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 spans="1:15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 spans="1:15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 spans="1:1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 spans="1:15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 spans="1:15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 spans="1:15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 spans="1:15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 spans="1:15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 spans="1:15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 spans="1:15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 spans="1:15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 spans="1:15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 spans="1:15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 spans="1:15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 spans="1:15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4.25" customHeight="1" spans="1:15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4.25" customHeight="1" spans="1:15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4.25" customHeight="1" spans="1:15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48031496062992" right="0.748031496062992" top="1.37755905511811" bottom="1.37755905511811" header="0.983858267716535" footer="0.983858267716535"/>
  <pageSetup paperSize="9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dcterms:created xsi:type="dcterms:W3CDTF">2017-11-14T13:36:00Z</dcterms:created>
  <cp:lastPrinted>2018-06-01T08:25:00Z</cp:lastPrinted>
  <dcterms:modified xsi:type="dcterms:W3CDTF">2019-07-16T09:27:43Z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