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TERRECOTTE SANGRATO\"/>
    </mc:Choice>
  </mc:AlternateContent>
  <xr:revisionPtr revIDLastSave="0" documentId="8_{F2FF4487-D39F-4DD4-B5A0-03545A917527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<sst xmlns="http://schemas.openxmlformats.org/spreadsheetml/2006/main" count="12" uniqueCount="12">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</sst>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2">
                  <c:v>99.626625733784152</c:v>
                </c:pt>
                <c:pt idx="3">
                  <c:v>98.95662635607458</c:v>
                </c:pt>
                <c:pt idx="4">
                  <c:v>96.639631604057314</c:v>
                </c:pt>
                <c:pt idx="5">
                  <c:v>93.831027401522533</c:v>
                </c:pt>
                <c:pt idx="6">
                  <c:v>89.159700470866426</c:v>
                </c:pt>
                <c:pt idx="7">
                  <c:v>79.752743263705923</c:v>
                </c:pt>
                <c:pt idx="8">
                  <c:v>72.778941691385413</c:v>
                </c:pt>
                <c:pt idx="9">
                  <c:v>65.141363645792268</c:v>
                </c:pt>
                <c:pt idx="10" formatCode="_(* #,##0.00_);_(* \(#,##0.00\);_(* &quot;-&quot;??_);_(@_)">
                  <c:v>54.052147939181474</c:v>
                </c:pt>
                <c:pt idx="11" formatCode="_(* #,##0.00_);_(* \(#,##0.00\);_(* &quot;-&quot;??_);_(@_)">
                  <c:v>45.694787280383316</c:v>
                </c:pt>
                <c:pt idx="12" formatCode="_(* #,##0.00_);_(* \(#,##0.00\);_(* &quot;-&quot;??_);_(@_)">
                  <c:v>39.936526374743295</c:v>
                </c:pt>
                <c:pt idx="13" formatCode="_(* #,##0.00_);_(* \(#,##0.00\);_(* &quot;-&quot;??_);_(@_)">
                  <c:v>31.431890310937778</c:v>
                </c:pt>
                <c:pt idx="14" formatCode="_(* #,##0.00_);_(* \(#,##0.00\);_(* &quot;-&quot;??_);_(@_)">
                  <c:v>25.918396979817032</c:v>
                </c:pt>
                <c:pt idx="15" formatCode="_(* #,##0.00_);_(* \(#,##0.00\);_(* &quot;-&quot;??_);_(@_)">
                  <c:v>13.976643365346703</c:v>
                </c:pt>
                <c:pt idx="16" formatCode="_(* #,##0.00_);_(* \(#,##0.00\);_(* &quot;-&quot;??_);_(@_)">
                  <c:v>4.594577775933935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zoomScale="90" zoomScaleNormal="90" workbookViewId="0">
      <selection activeCell="J29" sqref="J2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482.09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482.09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4.53</v>
      </c>
      <c r="D10" s="33">
        <v>2.73</v>
      </c>
      <c r="E10" s="6">
        <f t="shared" si="0"/>
        <v>1.8000000000000003</v>
      </c>
      <c r="F10" s="6">
        <f t="shared" si="1"/>
        <v>0.3733742662158519</v>
      </c>
      <c r="G10" s="6">
        <f>G9-E10</f>
        <v>480.28999999999996</v>
      </c>
      <c r="H10" s="6">
        <f>(G10/$E$26)*100</f>
        <v>99.626625733784152</v>
      </c>
      <c r="I10" s="3"/>
      <c r="J10" s="37">
        <v>2360</v>
      </c>
      <c r="K10" s="37">
        <v>99.626625733784152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5.99</v>
      </c>
      <c r="D11" s="33">
        <v>2.76</v>
      </c>
      <c r="E11" s="6">
        <f t="shared" si="0"/>
        <v>3.2300000000000004</v>
      </c>
      <c r="F11" s="6">
        <f t="shared" si="1"/>
        <v>0.66999937770955642</v>
      </c>
      <c r="G11" s="6">
        <f>G10-E11</f>
        <v>477.05999999999995</v>
      </c>
      <c r="H11" s="6">
        <f>(G11/$E$26)*100</f>
        <v>98.95662635607458</v>
      </c>
      <c r="I11" s="3"/>
      <c r="J11" s="38">
        <v>2000</v>
      </c>
      <c r="K11" s="38">
        <v>98.95662635607458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>
        <v>14.07</v>
      </c>
      <c r="D12" s="33">
        <v>2.9</v>
      </c>
      <c r="E12" s="6">
        <f t="shared" si="0"/>
        <v>11.17</v>
      </c>
      <c r="F12" s="6">
        <f t="shared" si="1"/>
        <v>2.316994752017258</v>
      </c>
      <c r="G12" s="6">
        <f>G11-E12</f>
        <v>465.88999999999993</v>
      </c>
      <c r="H12" s="6">
        <f t="shared" ref="H12:H19" si="2">(G12/$E$26)*100</f>
        <v>96.639631604057314</v>
      </c>
      <c r="I12" s="3"/>
      <c r="J12" s="37">
        <v>1600</v>
      </c>
      <c r="K12" s="37">
        <v>96.639631604057314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16.690000000000001</v>
      </c>
      <c r="D13" s="33">
        <v>3.15</v>
      </c>
      <c r="E13" s="6">
        <f t="shared" si="0"/>
        <v>13.540000000000001</v>
      </c>
      <c r="F13" s="6">
        <f t="shared" si="1"/>
        <v>2.8086042025347968</v>
      </c>
      <c r="G13" s="6">
        <f t="shared" ref="G13:G21" si="3">G12-E13</f>
        <v>452.34999999999991</v>
      </c>
      <c r="H13" s="6">
        <f t="shared" si="2"/>
        <v>93.831027401522533</v>
      </c>
      <c r="I13" s="3"/>
      <c r="J13" s="38">
        <v>1400</v>
      </c>
      <c r="K13" s="38">
        <v>93.831027401522533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25.4</v>
      </c>
      <c r="D14" s="33">
        <v>2.88</v>
      </c>
      <c r="E14" s="6">
        <f t="shared" si="0"/>
        <v>22.52</v>
      </c>
      <c r="F14" s="6">
        <f t="shared" si="1"/>
        <v>4.6713269306561012</v>
      </c>
      <c r="G14" s="6">
        <f t="shared" si="3"/>
        <v>429.82999999999993</v>
      </c>
      <c r="H14" s="6">
        <f t="shared" si="2"/>
        <v>89.159700470866426</v>
      </c>
      <c r="I14" s="3"/>
      <c r="J14" s="37">
        <v>1250</v>
      </c>
      <c r="K14" s="37">
        <v>89.159700470866426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48.1</v>
      </c>
      <c r="D15" s="34">
        <v>2.75</v>
      </c>
      <c r="E15" s="6">
        <f t="shared" si="0"/>
        <v>45.35</v>
      </c>
      <c r="F15" s="6">
        <f t="shared" si="1"/>
        <v>9.4069572071604899</v>
      </c>
      <c r="G15" s="6">
        <f t="shared" si="3"/>
        <v>384.4799999999999</v>
      </c>
      <c r="H15" s="6">
        <f t="shared" si="2"/>
        <v>79.752743263705923</v>
      </c>
      <c r="I15" s="3"/>
      <c r="J15" s="38">
        <v>1000</v>
      </c>
      <c r="K15" s="38">
        <v>79.752743263705923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36.700000000000003</v>
      </c>
      <c r="D16" s="35">
        <v>3.08</v>
      </c>
      <c r="E16" s="6">
        <f t="shared" si="0"/>
        <v>33.620000000000005</v>
      </c>
      <c r="F16" s="6">
        <f t="shared" si="1"/>
        <v>6.9738015723205216</v>
      </c>
      <c r="G16" s="6">
        <f t="shared" si="3"/>
        <v>350.8599999999999</v>
      </c>
      <c r="H16" s="6">
        <f t="shared" si="2"/>
        <v>72.778941691385413</v>
      </c>
      <c r="I16" s="3"/>
      <c r="J16" s="37">
        <v>850</v>
      </c>
      <c r="K16" s="37">
        <v>72.778941691385413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39.9</v>
      </c>
      <c r="D17" s="34">
        <v>3.08</v>
      </c>
      <c r="E17" s="6">
        <f t="shared" si="0"/>
        <v>36.82</v>
      </c>
      <c r="F17" s="6">
        <f t="shared" si="1"/>
        <v>7.6375780455931466</v>
      </c>
      <c r="G17" s="6">
        <f t="shared" si="3"/>
        <v>314.03999999999991</v>
      </c>
      <c r="H17" s="6">
        <f t="shared" si="2"/>
        <v>65.141363645792268</v>
      </c>
      <c r="I17" s="3"/>
      <c r="J17" s="38">
        <v>710</v>
      </c>
      <c r="K17" s="38">
        <v>65.141363645792268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56.9</v>
      </c>
      <c r="D18" s="34">
        <v>3.44</v>
      </c>
      <c r="E18" s="6">
        <f t="shared" si="0"/>
        <v>53.46</v>
      </c>
      <c r="F18" s="26">
        <f t="shared" si="1"/>
        <v>11.089215706610799</v>
      </c>
      <c r="G18" s="32">
        <f t="shared" si="3"/>
        <v>260.57999999999993</v>
      </c>
      <c r="H18" s="26">
        <f t="shared" si="2"/>
        <v>54.052147939181474</v>
      </c>
      <c r="I18" s="3"/>
      <c r="J18" s="28">
        <f t="shared" ref="J18:J24" si="4">B18</f>
        <v>600</v>
      </c>
      <c r="K18" s="31">
        <v>54.052147939181474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43.7</v>
      </c>
      <c r="D19" s="34">
        <v>3.41</v>
      </c>
      <c r="E19" s="6">
        <f t="shared" si="0"/>
        <v>40.290000000000006</v>
      </c>
      <c r="F19" s="26">
        <f t="shared" si="1"/>
        <v>8.3573606587981519</v>
      </c>
      <c r="G19" s="32">
        <f t="shared" si="3"/>
        <v>220.28999999999991</v>
      </c>
      <c r="H19" s="26">
        <f t="shared" si="2"/>
        <v>45.694787280383316</v>
      </c>
      <c r="I19" s="3"/>
      <c r="J19" s="29">
        <f t="shared" si="4"/>
        <v>500</v>
      </c>
      <c r="K19" s="30">
        <v>45.694787280383316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30.8</v>
      </c>
      <c r="D20" s="34">
        <v>3.04</v>
      </c>
      <c r="E20" s="6">
        <f t="shared" si="0"/>
        <v>27.76</v>
      </c>
      <c r="F20" s="26">
        <f t="shared" ref="F20:F26" si="5">(E20/$E$26)*100</f>
        <v>5.7582609056400269</v>
      </c>
      <c r="G20" s="32">
        <f t="shared" si="3"/>
        <v>192.52999999999992</v>
      </c>
      <c r="H20" s="26">
        <f t="shared" ref="H20:H25" si="6">(G20/$E$26)*100</f>
        <v>39.936526374743295</v>
      </c>
      <c r="I20" s="3"/>
      <c r="J20" s="28">
        <f t="shared" si="4"/>
        <v>400</v>
      </c>
      <c r="K20" s="31">
        <v>39.936526374743295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44.1</v>
      </c>
      <c r="D21" s="34">
        <v>3.1</v>
      </c>
      <c r="E21" s="6">
        <f t="shared" si="0"/>
        <v>41</v>
      </c>
      <c r="F21" s="26">
        <f t="shared" si="5"/>
        <v>8.5046360638055134</v>
      </c>
      <c r="G21" s="32">
        <f t="shared" si="3"/>
        <v>151.52999999999992</v>
      </c>
      <c r="H21" s="26">
        <f t="shared" si="6"/>
        <v>31.431890310937778</v>
      </c>
      <c r="I21" s="3"/>
      <c r="J21" s="29">
        <f t="shared" si="4"/>
        <v>300</v>
      </c>
      <c r="K21" s="30">
        <v>31.431890310937778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29.53</v>
      </c>
      <c r="D22" s="34">
        <v>2.95</v>
      </c>
      <c r="E22" s="6">
        <f t="shared" si="0"/>
        <v>26.580000000000002</v>
      </c>
      <c r="F22" s="26">
        <f t="shared" si="5"/>
        <v>5.5134933311207464</v>
      </c>
      <c r="G22" s="32">
        <f t="shared" ref="G22:G24" si="7">G21-E22</f>
        <v>124.94999999999992</v>
      </c>
      <c r="H22" s="26">
        <f t="shared" si="6"/>
        <v>25.918396979817032</v>
      </c>
      <c r="I22" s="3"/>
      <c r="J22" s="28">
        <f t="shared" si="4"/>
        <v>250</v>
      </c>
      <c r="K22" s="31">
        <v>25.918396979817032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60.7</v>
      </c>
      <c r="D23" s="34">
        <v>3.13</v>
      </c>
      <c r="E23" s="6">
        <f t="shared" si="0"/>
        <v>57.57</v>
      </c>
      <c r="F23" s="26">
        <f t="shared" si="5"/>
        <v>11.941753614470327</v>
      </c>
      <c r="G23" s="32">
        <f t="shared" si="7"/>
        <v>67.37999999999991</v>
      </c>
      <c r="H23" s="26">
        <f t="shared" si="6"/>
        <v>13.976643365346703</v>
      </c>
      <c r="I23" s="3"/>
      <c r="J23" s="29">
        <f t="shared" si="4"/>
        <v>125</v>
      </c>
      <c r="K23" s="30">
        <v>13.976643365346703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48.6</v>
      </c>
      <c r="D24" s="34">
        <v>3.37</v>
      </c>
      <c r="E24" s="6">
        <f t="shared" si="0"/>
        <v>45.230000000000004</v>
      </c>
      <c r="F24" s="26">
        <f t="shared" si="5"/>
        <v>9.3820655894127665</v>
      </c>
      <c r="G24" s="32">
        <f t="shared" si="7"/>
        <v>22.149999999999906</v>
      </c>
      <c r="H24" s="26">
        <f t="shared" si="6"/>
        <v>4.594577775933935</v>
      </c>
      <c r="I24" s="3"/>
      <c r="J24" s="28">
        <f t="shared" si="4"/>
        <v>63</v>
      </c>
      <c r="K24" s="31">
        <v>4.594577775933935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25</v>
      </c>
      <c r="D25" s="34">
        <v>2.85</v>
      </c>
      <c r="E25" s="6">
        <f t="shared" si="0"/>
        <v>22.15</v>
      </c>
      <c r="F25" s="26">
        <f t="shared" si="5"/>
        <v>4.5945777759339546</v>
      </c>
      <c r="G25" s="32">
        <f>G24-E25</f>
        <v>-9.2370555648813024E-14</v>
      </c>
      <c r="H25" s="26">
        <f t="shared" si="6"/>
        <v>-1.9160438019625595E-14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530.71</v>
      </c>
      <c r="D26" s="33">
        <f>SUM(D8:D25)</f>
        <v>48.620000000000005</v>
      </c>
      <c r="E26" s="6">
        <f>SUM(E8:E25)</f>
        <v>482.09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2020-02-13T08:11:38Z</dcterms:modified>
</cp:coreProperties>
</file>