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YFAR\"/>
    </mc:Choice>
  </mc:AlternateContent>
  <xr:revisionPtr revIDLastSave="0" documentId="8_{6CFDA31F-4F39-471E-9CDD-7F09B22CC269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<sst xmlns="http://schemas.openxmlformats.org/spreadsheetml/2006/main" count="12" uniqueCount="12">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</sst>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5" xfId="2" applyFont="1" applyFill="1" applyBorder="1" applyAlignment="1">
      <alignment horizontal="center" wrapText="1"/>
    </xf>
    <xf numFmtId="165" fontId="7" fillId="0" borderId="6" xfId="2" applyFont="1" applyFill="1" applyBorder="1" applyAlignment="1">
      <alignment horizontal="center" wrapText="1"/>
    </xf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2" fillId="0" borderId="3" xfId="2" applyBorder="1"/>
    <xf numFmtId="165" fontId="2" fillId="0" borderId="5" xfId="2" applyBorder="1"/>
    <xf numFmtId="165" fontId="2" fillId="0" borderId="13" xfId="2" applyBorder="1"/>
    <xf numFmtId="165" fontId="2" fillId="0" borderId="12" xfId="2" applyBorder="1" applyAlignment="1">
      <alignment horizontal="right"/>
    </xf>
    <xf numFmtId="165" fontId="2" fillId="0" borderId="2" xfId="2" applyBorder="1" applyAlignment="1">
      <alignment horizontal="right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3">
                  <c:v>99.702895045947628</c:v>
                </c:pt>
                <c:pt idx="4">
                  <c:v>94.479375388654731</c:v>
                </c:pt>
                <c:pt idx="5">
                  <c:v>81.006011193256413</c:v>
                </c:pt>
                <c:pt idx="6">
                  <c:v>70.054584398535212</c:v>
                </c:pt>
                <c:pt idx="7">
                  <c:v>39.024390243902459</c:v>
                </c:pt>
                <c:pt idx="8">
                  <c:v>24.514613418088878</c:v>
                </c:pt>
                <c:pt idx="9">
                  <c:v>15.32508809507361</c:v>
                </c:pt>
                <c:pt idx="10" formatCode="_(* #,##0.00_);_(* \(#,##0.00\);_(* &quot;-&quot;??_);_(@_)">
                  <c:v>7.9596490015891943</c:v>
                </c:pt>
                <c:pt idx="11" formatCode="_(* #,##0.00_);_(* \(#,##0.00\);_(* &quot;-&quot;??_);_(@_)">
                  <c:v>4.2769294548469867</c:v>
                </c:pt>
                <c:pt idx="12" formatCode="_(* #,##0.00_);_(* \(#,##0.00\);_(* &quot;-&quot;??_);_(@_)">
                  <c:v>1.8931804048918983</c:v>
                </c:pt>
                <c:pt idx="13" formatCode="_(* #,##0.00_);_(* \(#,##0.00\);_(* &quot;-&quot;??_);_(@_)">
                  <c:v>0.68403233607410041</c:v>
                </c:pt>
                <c:pt idx="14" formatCode="_(* #,##0.00_);_(* \(#,##0.00\);_(* &quot;-&quot;??_);_(@_)">
                  <c:v>0.32474262419681188</c:v>
                </c:pt>
                <c:pt idx="15" formatCode="_(* #,##0.00_);_(* \(#,##0.00\);_(* &quot;-&quot;??_);_(@_)">
                  <c:v>4.8365922752743734E-2</c:v>
                </c:pt>
                <c:pt idx="16" formatCode="_(* #,##0.00_);_(* \(#,##0.00\);_(* &quot;-&quot;??_);_(@_)">
                  <c:v>3.4547087680540309E-2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M12" sqref="M1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6" t="s">
        <v>11</v>
      </c>
      <c r="C4" s="37"/>
      <c r="D4" s="37"/>
      <c r="E4" s="37"/>
      <c r="F4" s="37"/>
      <c r="G4" s="37"/>
      <c r="H4" s="38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9"/>
      <c r="C5" s="40"/>
      <c r="D5" s="40"/>
      <c r="E5" s="40"/>
      <c r="F5" s="40"/>
      <c r="G5" s="40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2"/>
      <c r="C6" s="43"/>
      <c r="D6" s="43"/>
      <c r="E6" s="43"/>
      <c r="F6" s="43"/>
      <c r="G6" s="43"/>
      <c r="H6" s="4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6" t="s">
        <v>10</v>
      </c>
      <c r="K7" s="26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2"/>
      <c r="D8" s="32"/>
      <c r="E8" s="6">
        <f t="shared" ref="E8:E25" si="0">C8-D8</f>
        <v>0</v>
      </c>
      <c r="F8" s="6">
        <f t="shared" ref="F8:F19" si="1">(E8/$E$26)*100</f>
        <v>0</v>
      </c>
      <c r="G8" s="6">
        <f>E26-E8</f>
        <v>144.73000000000005</v>
      </c>
      <c r="H8" s="6">
        <f>(G8/$E$26)*100</f>
        <v>100</v>
      </c>
      <c r="I8" s="3"/>
      <c r="J8" s="34">
        <v>4000</v>
      </c>
      <c r="K8" s="3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2"/>
      <c r="D9" s="32"/>
      <c r="E9" s="6">
        <f t="shared" si="0"/>
        <v>0</v>
      </c>
      <c r="F9" s="6">
        <f t="shared" si="1"/>
        <v>0</v>
      </c>
      <c r="G9" s="6">
        <f>G8-E9</f>
        <v>144.73000000000005</v>
      </c>
      <c r="H9" s="6">
        <f>(G9/$E$26)*100</f>
        <v>100</v>
      </c>
      <c r="I9" s="3"/>
      <c r="J9" s="35">
        <v>3350</v>
      </c>
      <c r="K9" s="3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2"/>
      <c r="D10" s="32"/>
      <c r="E10" s="6">
        <f t="shared" si="0"/>
        <v>0</v>
      </c>
      <c r="F10" s="6">
        <f t="shared" si="1"/>
        <v>0</v>
      </c>
      <c r="G10" s="6">
        <f>G9-E10</f>
        <v>144.73000000000005</v>
      </c>
      <c r="H10" s="6">
        <f>(G10/$E$26)*100</f>
        <v>100</v>
      </c>
      <c r="I10" s="3"/>
      <c r="J10" s="34">
        <v>2360</v>
      </c>
      <c r="K10" s="3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45">
        <v>3.25</v>
      </c>
      <c r="D11" s="24">
        <v>2.82</v>
      </c>
      <c r="E11" s="6">
        <f t="shared" si="0"/>
        <v>0.43000000000000016</v>
      </c>
      <c r="F11" s="6">
        <f t="shared" si="1"/>
        <v>0.29710495405237342</v>
      </c>
      <c r="G11" s="6">
        <f>G10-E11</f>
        <v>144.30000000000004</v>
      </c>
      <c r="H11" s="6">
        <f>(G11/$E$26)*100</f>
        <v>99.702895045947628</v>
      </c>
      <c r="I11" s="3"/>
      <c r="J11" s="35">
        <v>2000</v>
      </c>
      <c r="K11" s="35">
        <v>99.702895045947628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45">
        <v>10.34</v>
      </c>
      <c r="D12" s="24">
        <v>2.78</v>
      </c>
      <c r="E12" s="6">
        <f t="shared" si="0"/>
        <v>7.5600000000000005</v>
      </c>
      <c r="F12" s="6">
        <f t="shared" si="1"/>
        <v>5.223519657292889</v>
      </c>
      <c r="G12" s="6">
        <f>G11-E12</f>
        <v>136.74000000000004</v>
      </c>
      <c r="H12" s="6">
        <f t="shared" ref="H12:H19" si="2">(G12/$E$26)*100</f>
        <v>94.479375388654731</v>
      </c>
      <c r="I12" s="3"/>
      <c r="J12" s="34">
        <v>1600</v>
      </c>
      <c r="K12" s="34">
        <v>94.479375388654731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5">
        <v>22.32</v>
      </c>
      <c r="D13" s="24">
        <v>2.82</v>
      </c>
      <c r="E13" s="6">
        <f t="shared" si="0"/>
        <v>19.5</v>
      </c>
      <c r="F13" s="6">
        <f t="shared" si="1"/>
        <v>13.473364195398323</v>
      </c>
      <c r="G13" s="6">
        <f t="shared" ref="G13:G21" si="3">G12-E13</f>
        <v>117.24000000000004</v>
      </c>
      <c r="H13" s="6">
        <f t="shared" si="2"/>
        <v>81.006011193256413</v>
      </c>
      <c r="I13" s="3"/>
      <c r="J13" s="35">
        <v>1400</v>
      </c>
      <c r="K13" s="35">
        <v>81.006011193256413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46">
        <v>19.32</v>
      </c>
      <c r="D14" s="24">
        <v>3.47</v>
      </c>
      <c r="E14" s="6">
        <f t="shared" si="0"/>
        <v>15.85</v>
      </c>
      <c r="F14" s="6">
        <f t="shared" si="1"/>
        <v>10.951426794721202</v>
      </c>
      <c r="G14" s="6">
        <f t="shared" si="3"/>
        <v>101.39000000000004</v>
      </c>
      <c r="H14" s="6">
        <f t="shared" si="2"/>
        <v>70.054584398535212</v>
      </c>
      <c r="I14" s="3"/>
      <c r="J14" s="34">
        <v>1250</v>
      </c>
      <c r="K14" s="34">
        <v>70.054584398535212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47">
        <v>51</v>
      </c>
      <c r="D15" s="24">
        <v>6.09</v>
      </c>
      <c r="E15" s="6">
        <f t="shared" si="0"/>
        <v>44.91</v>
      </c>
      <c r="F15" s="6">
        <f t="shared" si="1"/>
        <v>31.030194154632753</v>
      </c>
      <c r="G15" s="6">
        <f t="shared" si="3"/>
        <v>56.480000000000047</v>
      </c>
      <c r="H15" s="6">
        <f t="shared" si="2"/>
        <v>39.024390243902459</v>
      </c>
      <c r="I15" s="3"/>
      <c r="J15" s="35">
        <v>1000</v>
      </c>
      <c r="K15" s="35">
        <v>39.024390243902459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47">
        <v>24.14</v>
      </c>
      <c r="D16" s="24">
        <v>3.14</v>
      </c>
      <c r="E16" s="6">
        <f t="shared" si="0"/>
        <v>21</v>
      </c>
      <c r="F16" s="6">
        <f t="shared" si="1"/>
        <v>14.509776825813578</v>
      </c>
      <c r="G16" s="6">
        <f t="shared" si="3"/>
        <v>35.480000000000047</v>
      </c>
      <c r="H16" s="6">
        <f t="shared" si="2"/>
        <v>24.514613418088878</v>
      </c>
      <c r="I16" s="3"/>
      <c r="J16" s="34">
        <v>850</v>
      </c>
      <c r="K16" s="34">
        <v>24.514613418088878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16.73</v>
      </c>
      <c r="D17" s="48">
        <v>3.43</v>
      </c>
      <c r="E17" s="6">
        <f t="shared" si="0"/>
        <v>13.3</v>
      </c>
      <c r="F17" s="6">
        <f t="shared" si="1"/>
        <v>9.1895253230152676</v>
      </c>
      <c r="G17" s="6">
        <f t="shared" si="3"/>
        <v>22.180000000000046</v>
      </c>
      <c r="H17" s="6">
        <f t="shared" si="2"/>
        <v>15.32508809507361</v>
      </c>
      <c r="I17" s="3"/>
      <c r="J17" s="35">
        <v>710</v>
      </c>
      <c r="K17" s="35">
        <v>15.32508809507361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49">
        <v>14.02</v>
      </c>
      <c r="D18" s="24">
        <v>3.36</v>
      </c>
      <c r="E18" s="6">
        <f t="shared" si="0"/>
        <v>10.66</v>
      </c>
      <c r="F18" s="25">
        <f t="shared" si="1"/>
        <v>7.3654390934844178</v>
      </c>
      <c r="G18" s="31">
        <f t="shared" si="3"/>
        <v>11.520000000000046</v>
      </c>
      <c r="H18" s="25">
        <f t="shared" si="2"/>
        <v>7.9596490015891943</v>
      </c>
      <c r="I18" s="3"/>
      <c r="J18" s="27">
        <f t="shared" ref="J18:J24" si="4">B18</f>
        <v>600</v>
      </c>
      <c r="K18" s="30">
        <v>7.9596490015891943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49">
        <v>8.69</v>
      </c>
      <c r="D19" s="24">
        <v>3.36</v>
      </c>
      <c r="E19" s="6">
        <f t="shared" si="0"/>
        <v>5.33</v>
      </c>
      <c r="F19" s="25">
        <f t="shared" si="1"/>
        <v>3.6827195467422089</v>
      </c>
      <c r="G19" s="31">
        <f t="shared" si="3"/>
        <v>6.1900000000000457</v>
      </c>
      <c r="H19" s="25">
        <f t="shared" si="2"/>
        <v>4.2769294548469867</v>
      </c>
      <c r="I19" s="3"/>
      <c r="J19" s="28">
        <f t="shared" si="4"/>
        <v>500</v>
      </c>
      <c r="K19" s="29">
        <v>4.2769294548469867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49">
        <v>6.86</v>
      </c>
      <c r="D20" s="24">
        <v>3.41</v>
      </c>
      <c r="E20" s="6">
        <f t="shared" si="0"/>
        <v>3.45</v>
      </c>
      <c r="F20" s="25">
        <f t="shared" ref="F20:F26" si="5">(E20/$E$26)*100</f>
        <v>2.3837490499550884</v>
      </c>
      <c r="G20" s="31">
        <f t="shared" si="3"/>
        <v>2.7400000000000455</v>
      </c>
      <c r="H20" s="25">
        <f t="shared" ref="H20:H25" si="6">(G20/$E$26)*100</f>
        <v>1.8931804048918983</v>
      </c>
      <c r="I20" s="3"/>
      <c r="J20" s="27">
        <f t="shared" si="4"/>
        <v>400</v>
      </c>
      <c r="K20" s="30">
        <v>1.8931804048918983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49">
        <v>5.0999999999999996</v>
      </c>
      <c r="D21" s="24">
        <v>3.35</v>
      </c>
      <c r="E21" s="6">
        <f t="shared" si="0"/>
        <v>1.7499999999999996</v>
      </c>
      <c r="F21" s="25">
        <f t="shared" si="5"/>
        <v>1.209148068817798</v>
      </c>
      <c r="G21" s="31">
        <f t="shared" si="3"/>
        <v>0.99000000000004595</v>
      </c>
      <c r="H21" s="25">
        <f t="shared" si="6"/>
        <v>0.68403233607410041</v>
      </c>
      <c r="I21" s="3"/>
      <c r="J21" s="28">
        <f t="shared" si="4"/>
        <v>300</v>
      </c>
      <c r="K21" s="29">
        <v>0.68403233607410041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49">
        <v>3.61</v>
      </c>
      <c r="D22" s="24">
        <v>3.09</v>
      </c>
      <c r="E22" s="6">
        <f t="shared" si="0"/>
        <v>0.52</v>
      </c>
      <c r="F22" s="25">
        <f t="shared" si="5"/>
        <v>0.35928971187728864</v>
      </c>
      <c r="G22" s="31">
        <f t="shared" ref="G22:G24" si="7">G21-E22</f>
        <v>0.47000000000004594</v>
      </c>
      <c r="H22" s="25">
        <f t="shared" si="6"/>
        <v>0.32474262419681188</v>
      </c>
      <c r="I22" s="3"/>
      <c r="J22" s="27">
        <f t="shared" si="4"/>
        <v>250</v>
      </c>
      <c r="K22" s="30">
        <v>0.32474262419681188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49">
        <v>3.51</v>
      </c>
      <c r="D23" s="24">
        <v>3.11</v>
      </c>
      <c r="E23" s="6">
        <f t="shared" si="0"/>
        <v>0.39999999999999991</v>
      </c>
      <c r="F23" s="25">
        <f t="shared" si="5"/>
        <v>0.27637670144406812</v>
      </c>
      <c r="G23" s="31">
        <f t="shared" si="7"/>
        <v>7.0000000000046025E-2</v>
      </c>
      <c r="H23" s="25">
        <f t="shared" si="6"/>
        <v>4.8365922752743734E-2</v>
      </c>
      <c r="I23" s="3"/>
      <c r="J23" s="28">
        <f t="shared" si="4"/>
        <v>125</v>
      </c>
      <c r="K23" s="29">
        <v>4.8365922752743734E-2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49">
        <v>3.47</v>
      </c>
      <c r="D24" s="24">
        <v>3.45</v>
      </c>
      <c r="E24" s="6">
        <f t="shared" si="0"/>
        <v>2.0000000000000018E-2</v>
      </c>
      <c r="F24" s="25">
        <f t="shared" si="5"/>
        <v>1.381883507220342E-2</v>
      </c>
      <c r="G24" s="31">
        <f t="shared" si="7"/>
        <v>5.0000000000046008E-2</v>
      </c>
      <c r="H24" s="25">
        <f t="shared" si="6"/>
        <v>3.4547087680540309E-2</v>
      </c>
      <c r="I24" s="3"/>
      <c r="J24" s="27">
        <f t="shared" si="4"/>
        <v>63</v>
      </c>
      <c r="K24" s="30">
        <v>3.4547087680540309E-2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3" t="s">
        <v>5</v>
      </c>
      <c r="C25" s="49">
        <v>3.35</v>
      </c>
      <c r="D25" s="24">
        <v>3.3</v>
      </c>
      <c r="E25" s="6">
        <f t="shared" si="0"/>
        <v>5.0000000000000266E-2</v>
      </c>
      <c r="F25" s="25">
        <f t="shared" si="5"/>
        <v>3.4547087680508702E-2</v>
      </c>
      <c r="G25" s="31">
        <f>G24-E25</f>
        <v>4.5741188614556449E-14</v>
      </c>
      <c r="H25" s="25">
        <f t="shared" si="6"/>
        <v>3.1604497073555193E-14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SUM(C8:C25)</f>
        <v>195.71</v>
      </c>
      <c r="D26" s="32">
        <f>SUM(D8:D25)</f>
        <v>50.980000000000004</v>
      </c>
      <c r="E26" s="6">
        <f>SUM(E8:E25)</f>
        <v>144.73000000000005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2020-01-17T08:55:58Z</dcterms:modified>
</cp:coreProperties>
</file>