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OFAP mauritius\"/>
    </mc:Choice>
  </mc:AlternateContent>
  <xr:revisionPtr revIDLastSave="0" documentId="8_{CE26AD17-5A5E-4CA4-9AF2-E4A07DF909CF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<sst xmlns="http://schemas.openxmlformats.org/spreadsheetml/2006/main" count="12" uniqueCount="12">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</sst>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5">
                  <c:v>100</c:v>
                </c:pt>
                <c:pt idx="6">
                  <c:v>99.933388842631146</c:v>
                </c:pt>
                <c:pt idx="7">
                  <c:v>97.43880099916737</c:v>
                </c:pt>
                <c:pt idx="8">
                  <c:v>80.559533721898418</c:v>
                </c:pt>
                <c:pt idx="9">
                  <c:v>56.223147377185668</c:v>
                </c:pt>
                <c:pt idx="10" formatCode="_(* #,##0.00_);_(* \(#,##0.00\);_(* &quot;-&quot;??_);_(@_)">
                  <c:v>13.062447960033289</c:v>
                </c:pt>
                <c:pt idx="11" formatCode="_(* #,##0.00_);_(* \(#,##0.00\);_(* &quot;-&quot;??_);_(@_)">
                  <c:v>2.7110741049125546</c:v>
                </c:pt>
                <c:pt idx="12" formatCode="_(* #,##0.00_);_(* \(#,##0.00\);_(* &quot;-&quot;??_);_(@_)">
                  <c:v>0.71273938384677571</c:v>
                </c:pt>
                <c:pt idx="13" formatCode="_(* #,##0.00_);_(* \(#,##0.00\);_(* &quot;-&quot;??_);_(@_)">
                  <c:v>0.3263946711073919</c:v>
                </c:pt>
                <c:pt idx="14" formatCode="_(* #,##0.00_);_(* \(#,##0.00\);_(* &quot;-&quot;??_);_(@_)">
                  <c:v>0.2431307243963178</c:v>
                </c:pt>
                <c:pt idx="15" formatCode="_(* #,##0.00_);_(* \(#,##0.00\);_(* &quot;-&quot;??_);_(@_)">
                  <c:v>0.14987510407991469</c:v>
                </c:pt>
                <c:pt idx="16" formatCode="_(* #,##0.00_);_(* \(#,##0.00\);_(* &quot;-&quot;??_);_(@_)">
                  <c:v>8.6594504579498383E-2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16" zoomScale="90" zoomScaleNormal="90" workbookViewId="0">
      <selection activeCell="K29" sqref="K2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300.24999999999994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300.24999999999994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300.24999999999994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/>
      <c r="E11" s="6">
        <f t="shared" si="0"/>
        <v>0</v>
      </c>
      <c r="F11" s="6">
        <f t="shared" si="1"/>
        <v>0</v>
      </c>
      <c r="G11" s="6">
        <f>G10-E11</f>
        <v>300.24999999999994</v>
      </c>
      <c r="H11" s="6">
        <f>(G11/$E$26)*100</f>
        <v>100</v>
      </c>
      <c r="I11" s="3"/>
      <c r="J11" s="38">
        <v>2000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33"/>
      <c r="E12" s="6">
        <f t="shared" si="0"/>
        <v>0</v>
      </c>
      <c r="F12" s="6">
        <f t="shared" si="1"/>
        <v>0</v>
      </c>
      <c r="G12" s="6">
        <f>G11-E12</f>
        <v>300.24999999999994</v>
      </c>
      <c r="H12" s="6">
        <f t="shared" ref="H12:H19" si="2">(G12/$E$26)*100</f>
        <v>100</v>
      </c>
      <c r="I12" s="3"/>
      <c r="J12" s="37">
        <v>1600</v>
      </c>
      <c r="K12" s="37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D13" s="33"/>
      <c r="E13" s="6">
        <f t="shared" si="0"/>
        <v>0</v>
      </c>
      <c r="F13" s="6">
        <f t="shared" si="1"/>
        <v>0</v>
      </c>
      <c r="G13" s="6">
        <f t="shared" ref="G13:G21" si="3">G12-E13</f>
        <v>300.24999999999994</v>
      </c>
      <c r="H13" s="6">
        <f t="shared" si="2"/>
        <v>100</v>
      </c>
      <c r="I13" s="3"/>
      <c r="J13" s="38">
        <v>1400</v>
      </c>
      <c r="K13" s="38">
        <v>100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1.95</v>
      </c>
      <c r="D14" s="33">
        <v>1.75</v>
      </c>
      <c r="E14" s="6">
        <f t="shared" si="0"/>
        <v>0.19999999999999996</v>
      </c>
      <c r="F14" s="6">
        <f t="shared" si="1"/>
        <v>6.6611157368859281E-2</v>
      </c>
      <c r="G14" s="6">
        <f t="shared" si="3"/>
        <v>300.04999999999995</v>
      </c>
      <c r="H14" s="6">
        <f t="shared" si="2"/>
        <v>99.933388842631146</v>
      </c>
      <c r="I14" s="3"/>
      <c r="J14" s="37">
        <v>1250</v>
      </c>
      <c r="K14" s="37">
        <v>99.933388842631146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10.19</v>
      </c>
      <c r="D15" s="34">
        <v>2.7</v>
      </c>
      <c r="E15" s="6">
        <f t="shared" si="0"/>
        <v>7.4899999999999993</v>
      </c>
      <c r="F15" s="6">
        <f t="shared" si="1"/>
        <v>2.4945878434637803</v>
      </c>
      <c r="G15" s="6">
        <f t="shared" si="3"/>
        <v>292.55999999999995</v>
      </c>
      <c r="H15" s="6">
        <f t="shared" si="2"/>
        <v>97.43880099916737</v>
      </c>
      <c r="I15" s="3"/>
      <c r="J15" s="38">
        <v>1000</v>
      </c>
      <c r="K15" s="38">
        <v>97.43880099916737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53.5</v>
      </c>
      <c r="D16" s="35">
        <v>2.82</v>
      </c>
      <c r="E16" s="6">
        <f t="shared" si="0"/>
        <v>50.68</v>
      </c>
      <c r="F16" s="6">
        <f t="shared" si="1"/>
        <v>16.879267277268944</v>
      </c>
      <c r="G16" s="6">
        <f t="shared" si="3"/>
        <v>241.87999999999994</v>
      </c>
      <c r="H16" s="6">
        <f t="shared" si="2"/>
        <v>80.559533721898418</v>
      </c>
      <c r="I16" s="3"/>
      <c r="J16" s="37">
        <v>850</v>
      </c>
      <c r="K16" s="37">
        <v>80.559533721898418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76.5</v>
      </c>
      <c r="D17" s="34">
        <v>3.43</v>
      </c>
      <c r="E17" s="6">
        <f t="shared" si="0"/>
        <v>73.069999999999993</v>
      </c>
      <c r="F17" s="6">
        <f t="shared" si="1"/>
        <v>24.336386344712739</v>
      </c>
      <c r="G17" s="6">
        <f t="shared" si="3"/>
        <v>168.80999999999995</v>
      </c>
      <c r="H17" s="6">
        <f t="shared" si="2"/>
        <v>56.223147377185668</v>
      </c>
      <c r="I17" s="3"/>
      <c r="J17" s="38">
        <v>710</v>
      </c>
      <c r="K17" s="38">
        <v>56.223147377185668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133</v>
      </c>
      <c r="D18" s="34">
        <v>3.41</v>
      </c>
      <c r="E18" s="6">
        <f t="shared" si="0"/>
        <v>129.59</v>
      </c>
      <c r="F18" s="26">
        <f t="shared" si="1"/>
        <v>43.160699417152379</v>
      </c>
      <c r="G18" s="32">
        <f t="shared" si="3"/>
        <v>39.219999999999942</v>
      </c>
      <c r="H18" s="26">
        <f t="shared" si="2"/>
        <v>13.062447960033289</v>
      </c>
      <c r="I18" s="3"/>
      <c r="J18" s="28">
        <f t="shared" ref="J18:J24" si="4">B18</f>
        <v>600</v>
      </c>
      <c r="K18" s="31">
        <v>13.062447960033289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34.5</v>
      </c>
      <c r="D19" s="34">
        <v>3.42</v>
      </c>
      <c r="E19" s="6">
        <f t="shared" si="0"/>
        <v>31.08</v>
      </c>
      <c r="F19" s="26">
        <f t="shared" si="1"/>
        <v>10.351373855120734</v>
      </c>
      <c r="G19" s="32">
        <f t="shared" si="3"/>
        <v>8.1399999999999437</v>
      </c>
      <c r="H19" s="26">
        <f t="shared" si="2"/>
        <v>2.7110741049125546</v>
      </c>
      <c r="I19" s="3"/>
      <c r="J19" s="29">
        <f t="shared" si="4"/>
        <v>500</v>
      </c>
      <c r="K19" s="30">
        <v>2.7110741049125546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9.41</v>
      </c>
      <c r="D20" s="34">
        <v>3.41</v>
      </c>
      <c r="E20" s="6">
        <f t="shared" si="0"/>
        <v>6</v>
      </c>
      <c r="F20" s="26">
        <f t="shared" ref="F20:F26" si="5">(E20/$E$26)*100</f>
        <v>1.9983347210657789</v>
      </c>
      <c r="G20" s="32">
        <f t="shared" si="3"/>
        <v>2.1399999999999437</v>
      </c>
      <c r="H20" s="26">
        <f t="shared" ref="H20:H25" si="6">(G20/$E$26)*100</f>
        <v>0.71273938384677571</v>
      </c>
      <c r="I20" s="3"/>
      <c r="J20" s="28">
        <f t="shared" si="4"/>
        <v>400</v>
      </c>
      <c r="K20" s="31">
        <v>0.71273938384677571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4.3099999999999996</v>
      </c>
      <c r="D21" s="34">
        <v>3.15</v>
      </c>
      <c r="E21" s="6">
        <f t="shared" si="0"/>
        <v>1.1599999999999997</v>
      </c>
      <c r="F21" s="26">
        <f t="shared" si="5"/>
        <v>0.38634471273938381</v>
      </c>
      <c r="G21" s="32">
        <f t="shared" si="3"/>
        <v>0.97999999999994403</v>
      </c>
      <c r="H21" s="26">
        <f t="shared" si="6"/>
        <v>0.3263946711073919</v>
      </c>
      <c r="I21" s="3"/>
      <c r="J21" s="29">
        <f t="shared" si="4"/>
        <v>300</v>
      </c>
      <c r="K21" s="30">
        <v>0.3263946711073919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3.23</v>
      </c>
      <c r="D22" s="34">
        <v>2.98</v>
      </c>
      <c r="E22" s="6">
        <f t="shared" si="0"/>
        <v>0.25</v>
      </c>
      <c r="F22" s="26">
        <f t="shared" si="5"/>
        <v>8.3263946711074122E-2</v>
      </c>
      <c r="G22" s="32">
        <f t="shared" ref="G22:G24" si="7">G21-E22</f>
        <v>0.72999999999994403</v>
      </c>
      <c r="H22" s="26">
        <f t="shared" si="6"/>
        <v>0.2431307243963178</v>
      </c>
      <c r="I22" s="3"/>
      <c r="J22" s="28">
        <f t="shared" si="4"/>
        <v>250</v>
      </c>
      <c r="K22" s="31">
        <v>0.2431307243963178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3.41</v>
      </c>
      <c r="D23" s="34">
        <v>3.13</v>
      </c>
      <c r="E23" s="6">
        <f t="shared" si="0"/>
        <v>0.28000000000000025</v>
      </c>
      <c r="F23" s="26">
        <f t="shared" si="5"/>
        <v>9.3255620316403109E-2</v>
      </c>
      <c r="G23" s="32">
        <f t="shared" si="7"/>
        <v>0.44999999999994378</v>
      </c>
      <c r="H23" s="26">
        <f t="shared" si="6"/>
        <v>0.14987510407991469</v>
      </c>
      <c r="I23" s="3"/>
      <c r="J23" s="29">
        <f t="shared" si="4"/>
        <v>125</v>
      </c>
      <c r="K23" s="30">
        <v>0.14987510407991469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3.64</v>
      </c>
      <c r="D24" s="34">
        <v>3.45</v>
      </c>
      <c r="E24" s="6">
        <f t="shared" si="0"/>
        <v>0.18999999999999995</v>
      </c>
      <c r="F24" s="26">
        <f t="shared" si="5"/>
        <v>6.3280599500416312E-2</v>
      </c>
      <c r="G24" s="32">
        <f t="shared" si="7"/>
        <v>0.25999999999994383</v>
      </c>
      <c r="H24" s="26">
        <f t="shared" si="6"/>
        <v>8.6594504579498383E-2</v>
      </c>
      <c r="I24" s="3"/>
      <c r="J24" s="28">
        <f t="shared" si="4"/>
        <v>63</v>
      </c>
      <c r="K24" s="31">
        <v>8.6594504579498383E-2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3.57</v>
      </c>
      <c r="D25" s="34">
        <v>3.31</v>
      </c>
      <c r="E25" s="6">
        <f t="shared" si="0"/>
        <v>0.25999999999999979</v>
      </c>
      <c r="F25" s="26">
        <f t="shared" si="5"/>
        <v>8.659450457951702E-2</v>
      </c>
      <c r="G25" s="32">
        <f>G24-E25</f>
        <v>-5.595524044110789E-14</v>
      </c>
      <c r="H25" s="26">
        <f t="shared" si="6"/>
        <v>-1.8636216633174986E-14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337.21000000000004</v>
      </c>
      <c r="D26" s="33">
        <f>SUM(D8:D25)</f>
        <v>36.96</v>
      </c>
      <c r="E26" s="6">
        <f>SUM(E8:E25)</f>
        <v>300.24999999999994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2021-06-28T10:16:41Z</dcterms:modified>
</cp:coreProperties>
</file>