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orcup\"/>
    </mc:Choice>
  </mc:AlternateContent>
  <xr:revisionPtr revIDLastSave="0" documentId="13_ncr:1_{D5E14E41-5C1F-4AA7-A4DA-F3727F77ADBB}" xr6:coauthVersionLast="46" xr6:coauthVersionMax="46" xr10:uidLastSave="{00000000-0000-0000-0000-000000000000}"/>
  <bookViews>
    <workbookView xWindow="-108" yWindow="-108" windowWidth="23256" windowHeight="12576" xr2:uid="{E611CC43-E4C1-4DC8-8B97-160347556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K39" i="1"/>
  <c r="J29" i="1"/>
  <c r="J21" i="1"/>
  <c r="J17" i="1"/>
  <c r="J5" i="1"/>
  <c r="G39" i="1"/>
  <c r="G32" i="1"/>
  <c r="G29" i="1"/>
  <c r="G21" i="1"/>
  <c r="G17" i="1"/>
  <c r="I39" i="1"/>
  <c r="I32" i="1"/>
  <c r="I29" i="1"/>
  <c r="I21" i="1"/>
  <c r="I17" i="1"/>
  <c r="I5" i="1"/>
  <c r="H39" i="1"/>
  <c r="H32" i="1"/>
  <c r="H29" i="1"/>
  <c r="H21" i="1"/>
  <c r="H17" i="1"/>
  <c r="H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2" i="1"/>
  <c r="F23" i="1"/>
  <c r="F24" i="1"/>
  <c r="F25" i="1"/>
  <c r="F26" i="1"/>
  <c r="F27" i="1"/>
  <c r="F28" i="1"/>
  <c r="F30" i="1"/>
  <c r="F31" i="1"/>
  <c r="F33" i="1"/>
  <c r="F34" i="1"/>
  <c r="F35" i="1"/>
  <c r="F36" i="1"/>
  <c r="F37" i="1"/>
  <c r="F38" i="1"/>
  <c r="F2" i="1"/>
  <c r="F39" i="1" l="1"/>
  <c r="F32" i="1"/>
  <c r="F29" i="1"/>
  <c r="F21" i="1"/>
  <c r="F17" i="1"/>
  <c r="F5" i="1"/>
</calcChain>
</file>

<file path=xl/sharedStrings.xml><?xml version="1.0" encoding="utf-8"?>
<sst xmlns="http://schemas.openxmlformats.org/spreadsheetml/2006/main" count="178" uniqueCount="162">
  <si>
    <r>
      <rPr>
        <b/>
        <sz val="9"/>
        <rFont val="Arial"/>
        <family val="2"/>
      </rPr>
      <t>Uses</t>
    </r>
  </si>
  <si>
    <r>
      <rPr>
        <sz val="9"/>
        <rFont val="Arial"/>
        <family val="2"/>
      </rPr>
      <t>Aluminum alloy 6061</t>
    </r>
  </si>
  <si>
    <r>
      <rPr>
        <sz val="9"/>
        <rFont val="Arial"/>
        <family val="2"/>
      </rPr>
      <t>97.95% Al, 1.0% Mg, 0.6% Si, 0.25% Cu, 0.20% Cr</t>
    </r>
  </si>
  <si>
    <r>
      <rPr>
        <sz val="9"/>
        <rFont val="Arial"/>
        <family val="2"/>
      </rPr>
      <t>0.098</t>
    </r>
  </si>
  <si>
    <r>
      <rPr>
        <sz val="9"/>
        <rFont val="Arial"/>
        <family val="2"/>
      </rPr>
      <t>10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</si>
  <si>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Applications demanding adequate corrosion resistance and good mechanical properties. The most versatile aluminum alloy for marine use.</t>
    </r>
  </si>
  <si>
    <r>
      <rPr>
        <sz val="9"/>
        <rFont val="Arial"/>
        <family val="2"/>
      </rPr>
      <t>Aluminum alloy 7075</t>
    </r>
  </si>
  <si>
    <r>
      <rPr>
        <sz val="9"/>
        <rFont val="Arial"/>
        <family val="2"/>
      </rPr>
      <t xml:space="preserve">90% </t>
    </r>
    <r>
      <rPr>
        <sz val="9"/>
        <rFont val="Arial"/>
        <family val="2"/>
      </rPr>
      <t>Al, 5.6% Zn, 2.5% Mg, 1.6% Cu, 0.3% Cr</t>
    </r>
  </si>
  <si>
    <r>
      <rPr>
        <sz val="9"/>
        <rFont val="Arial"/>
        <family val="2"/>
      </rPr>
      <t>0.101</t>
    </r>
  </si>
  <si>
    <r>
      <rPr>
        <sz val="9"/>
        <rFont val="Arial"/>
        <family val="2"/>
      </rPr>
      <t>10.4 x 10</t>
    </r>
    <r>
      <rPr>
        <vertAlign val="superscript"/>
        <sz val="9"/>
        <rFont val="Arial"/>
        <family val="2"/>
      </rPr>
      <t>6</t>
    </r>
  </si>
  <si>
    <r>
      <rPr>
        <sz val="9"/>
        <rFont val="Arial"/>
        <family val="2"/>
      </rPr>
      <t>Applications requiring high strength and low weight.</t>
    </r>
  </si>
  <si>
    <r>
      <rPr>
        <sz val="9"/>
        <rFont val="Arial"/>
        <family val="2"/>
      </rPr>
      <t>Copper</t>
    </r>
  </si>
  <si>
    <r>
      <rPr>
        <sz val="9"/>
        <rFont val="Arial"/>
        <family val="2"/>
      </rPr>
      <t>99.9% Cu</t>
    </r>
  </si>
  <si>
    <r>
      <rPr>
        <sz val="9"/>
        <rFont val="Arial"/>
        <family val="2"/>
      </rPr>
      <t>0.322</t>
    </r>
  </si>
  <si>
    <r>
      <rPr>
        <sz val="9"/>
        <rFont val="Arial"/>
        <family val="2"/>
      </rPr>
      <t>Electrical and architectural applications. Resists biofouling at corrosion rates &gt; 1 mpy.</t>
    </r>
  </si>
  <si>
    <r>
      <rPr>
        <sz val="9"/>
        <rFont val="Arial"/>
        <family val="2"/>
      </rPr>
      <t>Beryllium-Copper, CDA 172</t>
    </r>
  </si>
  <si>
    <r>
      <rPr>
        <sz val="9"/>
        <rFont val="Arial"/>
        <family val="2"/>
      </rPr>
      <t>97.9% Cu, 1.9% Be, 0.2% Co</t>
    </r>
  </si>
  <si>
    <r>
      <rPr>
        <sz val="9"/>
        <rFont val="Arial"/>
        <family val="2"/>
      </rPr>
      <t>0.298</t>
    </r>
  </si>
  <si>
    <r>
      <rPr>
        <sz val="9"/>
        <rFont val="Arial"/>
        <family val="2"/>
      </rPr>
      <t>Applications requiring good corrosion resistance and high strength. These include springs, bearings, and bushings.</t>
    </r>
  </si>
  <si>
    <r>
      <rPr>
        <sz val="9"/>
        <rFont val="Arial"/>
        <family val="2"/>
      </rPr>
      <t>Red Brass, CDA 230</t>
    </r>
  </si>
  <si>
    <r>
      <rPr>
        <sz val="9"/>
        <rFont val="Arial"/>
        <family val="2"/>
      </rPr>
      <t xml:space="preserve">85%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15% </t>
    </r>
    <r>
      <rPr>
        <sz val="9"/>
        <rFont val="Arial"/>
        <family val="2"/>
      </rPr>
      <t>Zn</t>
    </r>
  </si>
  <si>
    <r>
      <rPr>
        <sz val="9"/>
        <rFont val="Arial"/>
        <family val="2"/>
      </rPr>
      <t>0.316</t>
    </r>
  </si>
  <si>
    <r>
      <rPr>
        <sz val="9"/>
        <rFont val="Arial"/>
        <family val="2"/>
      </rPr>
      <t>Applications requiring good corrosion resistance.</t>
    </r>
  </si>
  <si>
    <r>
      <rPr>
        <sz val="9"/>
        <rFont val="Arial"/>
        <family val="2"/>
      </rPr>
      <t>Inhibited Admiralty Brass</t>
    </r>
  </si>
  <si>
    <r>
      <rPr>
        <sz val="9"/>
        <rFont val="Arial"/>
        <family val="2"/>
      </rPr>
      <t xml:space="preserve">71%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28% </t>
    </r>
    <r>
      <rPr>
        <sz val="9"/>
        <rFont val="Arial"/>
        <family val="2"/>
      </rPr>
      <t xml:space="preserve">Zn,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Sn, 0.6% As, Sb, or Pb</t>
    </r>
  </si>
  <si>
    <r>
      <rPr>
        <sz val="9"/>
        <rFont val="Arial"/>
        <family val="2"/>
      </rPr>
      <t>0.308</t>
    </r>
  </si>
  <si>
    <r>
      <rPr>
        <sz val="9"/>
        <rFont val="Arial"/>
        <family val="2"/>
      </rPr>
      <t>Heat exchanger and condenser tubes and plates.</t>
    </r>
  </si>
  <si>
    <r>
      <rPr>
        <sz val="9"/>
        <rFont val="Arial"/>
        <family val="2"/>
      </rPr>
      <t>Naval Brass</t>
    </r>
  </si>
  <si>
    <r>
      <rPr>
        <sz val="9"/>
        <rFont val="Arial"/>
        <family val="2"/>
      </rPr>
      <t xml:space="preserve">60%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39% </t>
    </r>
    <r>
      <rPr>
        <sz val="9"/>
        <rFont val="Arial"/>
        <family val="2"/>
      </rPr>
      <t xml:space="preserve">Zn,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Sn</t>
    </r>
  </si>
  <si>
    <r>
      <rPr>
        <sz val="9"/>
        <rFont val="Arial"/>
        <family val="2"/>
      </rPr>
      <t>0.304</t>
    </r>
  </si>
  <si>
    <r>
      <rPr>
        <sz val="9"/>
        <rFont val="Arial"/>
        <family val="2"/>
      </rPr>
      <t>Condenser plates, prop shafts, fasteners.</t>
    </r>
  </si>
  <si>
    <r>
      <rPr>
        <sz val="9"/>
        <rFont val="Arial"/>
        <family val="2"/>
      </rPr>
      <t>Aluminum Bronze D, CDA 614</t>
    </r>
  </si>
  <si>
    <r>
      <rPr>
        <sz val="9"/>
        <rFont val="Arial"/>
        <family val="2"/>
      </rPr>
      <t xml:space="preserve">91% </t>
    </r>
    <r>
      <rPr>
        <sz val="9"/>
        <rFont val="Arial"/>
        <family val="2"/>
      </rPr>
      <t xml:space="preserve">Cu, </t>
    </r>
    <r>
      <rPr>
        <sz val="9"/>
        <rFont val="Arial"/>
        <family val="2"/>
      </rPr>
      <t xml:space="preserve">7% </t>
    </r>
    <r>
      <rPr>
        <sz val="9"/>
        <rFont val="Arial"/>
        <family val="2"/>
      </rPr>
      <t xml:space="preserve">Al, </t>
    </r>
    <r>
      <rPr>
        <sz val="9"/>
        <rFont val="Arial"/>
        <family val="2"/>
      </rPr>
      <t xml:space="preserve">2% </t>
    </r>
    <r>
      <rPr>
        <sz val="9"/>
        <rFont val="Arial"/>
        <family val="2"/>
      </rPr>
      <t>Fe</t>
    </r>
  </si>
  <si>
    <r>
      <rPr>
        <sz val="9"/>
        <rFont val="Arial"/>
        <family val="2"/>
      </rPr>
      <t>0.281</t>
    </r>
  </si>
  <si>
    <r>
      <rPr>
        <sz val="9"/>
        <rFont val="Arial"/>
        <family val="2"/>
      </rPr>
      <t>Corrosion resistant tubing, tanks, fasteners, and sheathing.</t>
    </r>
  </si>
  <si>
    <r>
      <rPr>
        <sz val="9"/>
        <rFont val="Arial"/>
        <family val="2"/>
      </rPr>
      <t>High Silicon Bronze A, CDA 655</t>
    </r>
  </si>
  <si>
    <r>
      <rPr>
        <sz val="9"/>
        <rFont val="Arial"/>
        <family val="2"/>
      </rPr>
      <t>94.8% Cu, 3.3% Si, 1.5% Mn, &lt; 1.5% Fe and Zn</t>
    </r>
  </si>
  <si>
    <r>
      <rPr>
        <sz val="9"/>
        <rFont val="Arial"/>
        <family val="2"/>
      </rPr>
      <t>Marine hardware, fasteners, shafting, and heat exchanger tubing.</t>
    </r>
  </si>
  <si>
    <r>
      <rPr>
        <sz val="9"/>
        <rFont val="Arial"/>
        <family val="2"/>
      </rPr>
      <t>90-10 Copper-Nickel</t>
    </r>
  </si>
  <si>
    <r>
      <rPr>
        <sz val="9"/>
        <rFont val="Arial"/>
        <family val="2"/>
      </rPr>
      <t xml:space="preserve">88.7% Cu, </t>
    </r>
    <r>
      <rPr>
        <sz val="9"/>
        <rFont val="Arial"/>
        <family val="2"/>
      </rPr>
      <t xml:space="preserve">10% </t>
    </r>
    <r>
      <rPr>
        <sz val="9"/>
        <rFont val="Arial"/>
        <family val="2"/>
      </rPr>
      <t>Ni, 1.3% Fe</t>
    </r>
  </si>
  <si>
    <r>
      <rPr>
        <sz val="9"/>
        <rFont val="Arial"/>
        <family val="2"/>
      </rPr>
      <t>0.323</t>
    </r>
  </si>
  <si>
    <r>
      <rPr>
        <sz val="9"/>
        <rFont val="Arial"/>
        <family val="2"/>
      </rPr>
      <t>Excellent resistance to marine fouling if allowed to freely corrode. Used for seawater tubing and boat hulls.</t>
    </r>
  </si>
  <si>
    <r>
      <rPr>
        <sz val="9"/>
        <rFont val="Arial"/>
        <family val="2"/>
      </rPr>
      <t>70-30 Copper-Nickel</t>
    </r>
  </si>
  <si>
    <r>
      <rPr>
        <sz val="9"/>
        <rFont val="Arial"/>
        <family val="2"/>
      </rPr>
      <t xml:space="preserve">68.9% Cu, </t>
    </r>
    <r>
      <rPr>
        <sz val="9"/>
        <rFont val="Arial"/>
        <family val="2"/>
      </rPr>
      <t xml:space="preserve">30% </t>
    </r>
    <r>
      <rPr>
        <sz val="9"/>
        <rFont val="Arial"/>
        <family val="2"/>
      </rPr>
      <t>Ni, 0.5% Fe, 0.6% Mn</t>
    </r>
  </si>
  <si>
    <r>
      <rPr>
        <sz val="9"/>
        <rFont val="Arial"/>
        <family val="2"/>
      </rPr>
      <t>Good strength. Used in heat exchangers with high water velocities.</t>
    </r>
  </si>
  <si>
    <r>
      <rPr>
        <sz val="9"/>
        <rFont val="Arial"/>
        <family val="2"/>
      </rPr>
      <t>Cast Silicon Brass and Bronze</t>
    </r>
  </si>
  <si>
    <r>
      <rPr>
        <sz val="9"/>
        <rFont val="Arial"/>
        <family val="2"/>
      </rPr>
      <t xml:space="preserve">82 </t>
    </r>
    <r>
      <rPr>
        <sz val="9"/>
        <rFont val="Arial"/>
        <family val="2"/>
      </rPr>
      <t xml:space="preserve">- 91% </t>
    </r>
    <r>
      <rPr>
        <sz val="9"/>
        <rFont val="Arial"/>
        <family val="2"/>
      </rPr>
      <t xml:space="preserve">Cu, 5 </t>
    </r>
    <r>
      <rPr>
        <sz val="9"/>
        <rFont val="Arial"/>
        <family val="2"/>
      </rPr>
      <t xml:space="preserve">- 14% </t>
    </r>
    <r>
      <rPr>
        <sz val="9"/>
        <rFont val="Arial"/>
        <family val="2"/>
      </rPr>
      <t xml:space="preserve">Zn,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>Si</t>
    </r>
  </si>
  <si>
    <r>
      <rPr>
        <sz val="9"/>
        <rFont val="Arial"/>
        <family val="2"/>
      </rPr>
      <t>0.302</t>
    </r>
  </si>
  <si>
    <r>
      <rPr>
        <sz val="9"/>
        <rFont val="Arial"/>
        <family val="2"/>
      </rPr>
      <t>Bearings, impellers, gears, props, pumps, fittings.</t>
    </r>
  </si>
  <si>
    <r>
      <rPr>
        <sz val="9"/>
        <rFont val="Arial"/>
        <family val="2"/>
      </rPr>
      <t>Cast Aluminum Bronze</t>
    </r>
  </si>
  <si>
    <r>
      <rPr>
        <sz val="9"/>
        <rFont val="Arial"/>
        <family val="2"/>
      </rPr>
      <t xml:space="preserve">81 </t>
    </r>
    <r>
      <rPr>
        <sz val="9"/>
        <rFont val="Arial"/>
        <family val="2"/>
      </rPr>
      <t xml:space="preserve">- 88% </t>
    </r>
    <r>
      <rPr>
        <sz val="9"/>
        <rFont val="Arial"/>
        <family val="2"/>
      </rPr>
      <t xml:space="preserve">Cu, 9 </t>
    </r>
    <r>
      <rPr>
        <sz val="9"/>
        <rFont val="Arial"/>
        <family val="2"/>
      </rPr>
      <t xml:space="preserve">- 13% </t>
    </r>
    <r>
      <rPr>
        <sz val="9"/>
        <rFont val="Arial"/>
        <family val="2"/>
      </rPr>
      <t xml:space="preserve">Al, 1 </t>
    </r>
    <r>
      <rPr>
        <sz val="9"/>
        <rFont val="Arial"/>
        <family val="2"/>
      </rPr>
      <t xml:space="preserve">- 5% </t>
    </r>
    <r>
      <rPr>
        <sz val="9"/>
        <rFont val="Arial"/>
        <family val="2"/>
      </rPr>
      <t>Fe, others</t>
    </r>
  </si>
  <si>
    <r>
      <rPr>
        <sz val="9"/>
        <rFont val="Arial"/>
        <family val="2"/>
      </rPr>
      <t>Pump housings, bearings, impellers, gears, props, fittings.</t>
    </r>
  </si>
  <si>
    <r>
      <rPr>
        <sz val="9"/>
        <rFont val="Arial"/>
        <family val="2"/>
      </rPr>
      <t>Monel 400</t>
    </r>
  </si>
  <si>
    <r>
      <rPr>
        <sz val="9"/>
        <rFont val="Arial"/>
        <family val="2"/>
      </rPr>
      <t>66.25% Ni, 31.5% Cu, 1.35% Fe, 0.9% Mn</t>
    </r>
  </si>
  <si>
    <r>
      <rPr>
        <sz val="9"/>
        <rFont val="Arial"/>
        <family val="2"/>
      </rPr>
      <t>0.319</t>
    </r>
  </si>
  <si>
    <r>
      <rPr>
        <sz val="9"/>
        <rFont val="Arial"/>
        <family val="2"/>
      </rPr>
      <t>Valves, pumps, prop shafts, fixtures, fasteners.</t>
    </r>
  </si>
  <si>
    <r>
      <rPr>
        <sz val="9"/>
        <rFont val="Arial"/>
        <family val="2"/>
      </rPr>
      <t>Inconel 625</t>
    </r>
  </si>
  <si>
    <r>
      <rPr>
        <sz val="9"/>
        <rFont val="Arial"/>
        <family val="2"/>
      </rPr>
      <t xml:space="preserve">65.3% Ni, 18.6% Cr, </t>
    </r>
    <r>
      <rPr>
        <sz val="9"/>
        <rFont val="Arial"/>
        <family val="2"/>
      </rPr>
      <t xml:space="preserve">9% </t>
    </r>
    <r>
      <rPr>
        <sz val="9"/>
        <rFont val="Arial"/>
        <family val="2"/>
      </rPr>
      <t xml:space="preserve">Mo,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 xml:space="preserve">Cb, </t>
    </r>
    <r>
      <rPr>
        <sz val="9"/>
        <rFont val="Arial"/>
        <family val="2"/>
      </rPr>
      <t xml:space="preserve">3% </t>
    </r>
    <r>
      <rPr>
        <sz val="9"/>
        <rFont val="Arial"/>
        <family val="2"/>
      </rPr>
      <t>Fe, 0.05% C</t>
    </r>
  </si>
  <si>
    <r>
      <rPr>
        <sz val="9"/>
        <rFont val="Arial"/>
        <family val="2"/>
      </rPr>
      <t>0.305</t>
    </r>
  </si>
  <si>
    <r>
      <rPr>
        <sz val="9"/>
        <rFont val="Arial"/>
        <family val="2"/>
      </rPr>
      <t>Wire rope, propeller blades, fittings, springs, fasteners. Parts where little to no corrosion can be accepted.</t>
    </r>
  </si>
  <si>
    <r>
      <rPr>
        <sz val="9"/>
        <rFont val="Arial"/>
        <family val="2"/>
      </rPr>
      <t>Incoloy 825</t>
    </r>
  </si>
  <si>
    <r>
      <rPr>
        <sz val="9"/>
        <rFont val="Arial"/>
        <family val="2"/>
      </rPr>
      <t xml:space="preserve">41.8% Ni, 21.5% Cr, </t>
    </r>
    <r>
      <rPr>
        <sz val="9"/>
        <rFont val="Arial"/>
        <family val="2"/>
      </rPr>
      <t xml:space="preserve">30% </t>
    </r>
    <r>
      <rPr>
        <sz val="9"/>
        <rFont val="Arial"/>
        <family val="2"/>
      </rPr>
      <t xml:space="preserve">Fe, </t>
    </r>
    <r>
      <rPr>
        <sz val="9"/>
        <rFont val="Arial"/>
        <family val="2"/>
      </rPr>
      <t xml:space="preserve">3% </t>
    </r>
    <r>
      <rPr>
        <sz val="9"/>
        <rFont val="Arial"/>
        <family val="2"/>
      </rPr>
      <t xml:space="preserve">Mo, 1.8% Cu,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Ti, 0.03% C</t>
    </r>
  </si>
  <si>
    <r>
      <rPr>
        <sz val="9"/>
        <rFont val="Arial"/>
        <family val="2"/>
      </rPr>
      <t>0.294</t>
    </r>
  </si>
  <si>
    <r>
      <rPr>
        <sz val="9"/>
        <rFont val="Arial"/>
        <family val="2"/>
      </rPr>
      <t>Components in desalination plants and heat exchangers.</t>
    </r>
  </si>
  <si>
    <r>
      <rPr>
        <sz val="9"/>
        <rFont val="Arial"/>
        <family val="2"/>
      </rPr>
      <t>Ductile Cast Iron</t>
    </r>
  </si>
  <si>
    <r>
      <rPr>
        <sz val="9"/>
        <rFont val="Arial"/>
        <family val="2"/>
      </rPr>
      <t xml:space="preserve">3.3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4.0% C, 2 </t>
    </r>
    <r>
      <rPr>
        <sz val="9"/>
        <rFont val="Arial"/>
        <family val="2"/>
      </rPr>
      <t xml:space="preserve">- 3% </t>
    </r>
    <r>
      <rPr>
        <sz val="9"/>
        <rFont val="Arial"/>
        <family val="2"/>
      </rPr>
      <t xml:space="preserve">Si, 0.2 </t>
    </r>
    <r>
      <rPr>
        <sz val="9"/>
        <rFont val="Arial"/>
        <family val="2"/>
      </rPr>
      <t>-</t>
    </r>
    <r>
      <rPr>
        <sz val="9"/>
        <rFont val="Arial"/>
        <family val="2"/>
      </rPr>
      <t>0.6% Mn, &lt; 2.5% Ni, &gt; 0.15% total P and Mg, remainder Fe</t>
    </r>
  </si>
  <si>
    <r>
      <rPr>
        <sz val="9"/>
        <rFont val="Arial"/>
        <family val="2"/>
      </rPr>
      <t>0.257</t>
    </r>
  </si>
  <si>
    <r>
      <rPr>
        <sz val="9"/>
        <rFont val="Arial"/>
        <family val="2"/>
      </rPr>
      <t>General machinery parts, props, piping.</t>
    </r>
  </si>
  <si>
    <r>
      <rPr>
        <sz val="9"/>
        <rFont val="Arial"/>
        <family val="2"/>
      </rPr>
      <t>AISI 1040 Steel</t>
    </r>
  </si>
  <si>
    <r>
      <rPr>
        <sz val="9"/>
        <rFont val="Arial"/>
        <family val="2"/>
      </rPr>
      <t>99.6% Fe, 0.4% C</t>
    </r>
  </si>
  <si>
    <r>
      <rPr>
        <sz val="9"/>
        <rFont val="Arial"/>
        <family val="2"/>
      </rPr>
      <t>0.283</t>
    </r>
  </si>
  <si>
    <r>
      <rPr>
        <sz val="9"/>
        <rFont val="Arial"/>
        <family val="2"/>
      </rPr>
      <t>Multiple structural and mechanical uses.</t>
    </r>
  </si>
  <si>
    <r>
      <rPr>
        <sz val="9"/>
        <rFont val="Arial"/>
        <family val="2"/>
      </rPr>
      <t>AISI 1080 Steel</t>
    </r>
  </si>
  <si>
    <r>
      <rPr>
        <sz val="9"/>
        <rFont val="Arial"/>
        <family val="2"/>
      </rPr>
      <t>99.2% Fe, 0.8% C</t>
    </r>
  </si>
  <si>
    <r>
      <rPr>
        <sz val="9"/>
        <rFont val="Arial"/>
        <family val="2"/>
      </rPr>
      <t>HY-80 Steel</t>
    </r>
  </si>
  <si>
    <r>
      <rPr>
        <sz val="9"/>
        <rFont val="Arial"/>
        <family val="2"/>
      </rPr>
      <t xml:space="preserve">2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3.25% Ni, 1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1.8% Cr, 0.2%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0.6% Mo, 0.15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0.35% Si, &lt;0.25% P and S, 0.1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0.4% Mn, 0.18% C, remainder Fe</t>
    </r>
  </si>
  <si>
    <r>
      <rPr>
        <sz val="9"/>
        <rFont val="Arial"/>
        <family val="2"/>
      </rPr>
      <t>0.284</t>
    </r>
  </si>
  <si>
    <r>
      <rPr>
        <sz val="9"/>
        <rFont val="Arial"/>
        <family val="2"/>
      </rPr>
      <t>Hull plating, offshore platforms, tanks pressure vessels, cranes, booms</t>
    </r>
  </si>
  <si>
    <r>
      <rPr>
        <sz val="9"/>
        <rFont val="Arial"/>
        <family val="2"/>
      </rPr>
      <t>HY-100 Steel</t>
    </r>
  </si>
  <si>
    <r>
      <rPr>
        <sz val="9"/>
        <rFont val="Arial"/>
        <family val="2"/>
      </rPr>
      <t xml:space="preserve">2.25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3.5% Ni, 1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1.8% Cr, 0.2% - 0.6% Mo, 0.15 - 0.35% Si, &lt;0.25% P and S, 0.1 - 0.4% Mn, 0.2% C, remainder Fe</t>
    </r>
  </si>
  <si>
    <r>
      <rPr>
        <sz val="9"/>
        <rFont val="Arial"/>
        <family val="2"/>
      </rPr>
      <t>Low Alloy-High Strength Steels (ASTM A-242 and A-441)</t>
    </r>
  </si>
  <si>
    <r>
      <rPr>
        <sz val="9"/>
        <rFont val="Arial"/>
        <family val="2"/>
      </rPr>
      <t xml:space="preserve">0.18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0.22% C, 0.5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1.5% (each) Mn, Ni, Cr, ~0.25% (each) P, Si, S, Cu, remainder Fe</t>
    </r>
  </si>
  <si>
    <r>
      <rPr>
        <sz val="9"/>
        <rFont val="Arial"/>
        <family val="2"/>
      </rPr>
      <t>Structural sections and members.</t>
    </r>
  </si>
  <si>
    <r>
      <rPr>
        <sz val="9"/>
        <rFont val="Arial"/>
        <family val="2"/>
      </rPr>
      <t>Maraging 300 Steel</t>
    </r>
  </si>
  <si>
    <r>
      <rPr>
        <sz val="9"/>
        <rFont val="Arial"/>
        <family val="2"/>
      </rPr>
      <t xml:space="preserve">18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19 </t>
    </r>
    <r>
      <rPr>
        <sz val="9"/>
        <rFont val="Arial"/>
        <family val="2"/>
      </rPr>
      <t xml:space="preserve">% </t>
    </r>
    <r>
      <rPr>
        <sz val="9"/>
        <rFont val="Arial"/>
        <family val="2"/>
      </rPr>
      <t xml:space="preserve">Ni, 8.5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9.5% Co, 4.7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5.2% Mo, 0.5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0.7% Ti, 0.05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0.15% Al, &lt; 0.03% C, remainder Fe</t>
    </r>
  </si>
  <si>
    <r>
      <rPr>
        <sz val="9"/>
        <rFont val="Arial"/>
        <family val="2"/>
      </rPr>
      <t>0.290</t>
    </r>
  </si>
  <si>
    <r>
      <rPr>
        <sz val="9"/>
        <rFont val="Arial"/>
        <family val="2"/>
      </rPr>
      <t>High strength weldable structural pieces.</t>
    </r>
  </si>
  <si>
    <r>
      <rPr>
        <sz val="9"/>
        <rFont val="Arial"/>
        <family val="2"/>
      </rPr>
      <t>Unalloyed Titanium</t>
    </r>
  </si>
  <si>
    <r>
      <rPr>
        <sz val="9"/>
        <rFont val="Arial"/>
        <family val="2"/>
      </rPr>
      <t xml:space="preserve">98.9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99.5% Ti</t>
    </r>
  </si>
  <si>
    <r>
      <rPr>
        <sz val="9"/>
        <rFont val="Arial"/>
        <family val="2"/>
      </rPr>
      <t>0.163</t>
    </r>
  </si>
  <si>
    <r>
      <rPr>
        <sz val="9"/>
        <rFont val="Arial"/>
        <family val="2"/>
      </rPr>
      <t>None.</t>
    </r>
  </si>
  <si>
    <r>
      <rPr>
        <sz val="9"/>
        <rFont val="Arial"/>
        <family val="2"/>
      </rPr>
      <t>Structural members, marine parts requiring immunity, impressed current anodes.</t>
    </r>
  </si>
  <si>
    <r>
      <rPr>
        <sz val="9"/>
        <rFont val="Arial"/>
        <family val="2"/>
      </rPr>
      <t>Titanium 6Al-4V</t>
    </r>
  </si>
  <si>
    <r>
      <rPr>
        <sz val="9"/>
        <rFont val="Arial"/>
        <family val="2"/>
      </rPr>
      <t xml:space="preserve">5.5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6.5% Al, 3.5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>4.5% V, &lt;0.25% Fe, remainder Ti</t>
    </r>
  </si>
  <si>
    <r>
      <rPr>
        <sz val="9"/>
        <rFont val="Arial"/>
        <family val="2"/>
      </rPr>
      <t>0.160</t>
    </r>
  </si>
  <si>
    <r>
      <rPr>
        <sz val="9"/>
        <rFont val="Arial"/>
        <family val="2"/>
      </rPr>
      <t>Pumps, impellers, structural members, marine hardware and parts requiring immunity.</t>
    </r>
  </si>
  <si>
    <r>
      <rPr>
        <sz val="9"/>
        <rFont val="Arial"/>
        <family val="2"/>
      </rPr>
      <t>302 Stainless Steel</t>
    </r>
  </si>
  <si>
    <r>
      <rPr>
        <sz val="9"/>
        <rFont val="Arial"/>
        <family val="2"/>
      </rPr>
      <t xml:space="preserve">70.85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74.85% Fe, 17 </t>
    </r>
    <r>
      <rPr>
        <sz val="9"/>
        <rFont val="Arial"/>
        <family val="2"/>
      </rPr>
      <t xml:space="preserve">- 19% </t>
    </r>
    <r>
      <rPr>
        <sz val="9"/>
        <rFont val="Arial"/>
        <family val="2"/>
      </rPr>
      <t xml:space="preserve">Cr, 8 </t>
    </r>
    <r>
      <rPr>
        <sz val="9"/>
        <rFont val="Arial"/>
        <family val="2"/>
      </rPr>
      <t xml:space="preserve">- 10% </t>
    </r>
    <r>
      <rPr>
        <sz val="9"/>
        <rFont val="Arial"/>
        <family val="2"/>
      </rPr>
      <t>Ni, 0.15% C</t>
    </r>
  </si>
  <si>
    <r>
      <rPr>
        <sz val="9"/>
        <rFont val="Arial"/>
        <family val="2"/>
      </rPr>
      <t>General purpose in nonsubmerged applications.</t>
    </r>
  </si>
  <si>
    <r>
      <rPr>
        <sz val="9"/>
        <rFont val="Arial"/>
        <family val="2"/>
      </rPr>
      <t>303 Stainless Steel</t>
    </r>
  </si>
  <si>
    <r>
      <rPr>
        <sz val="9"/>
        <rFont val="Arial"/>
        <family val="2"/>
      </rPr>
      <t xml:space="preserve">17 </t>
    </r>
    <r>
      <rPr>
        <sz val="9"/>
        <rFont val="Arial"/>
        <family val="2"/>
      </rPr>
      <t xml:space="preserve">- 19% </t>
    </r>
    <r>
      <rPr>
        <sz val="9"/>
        <rFont val="Arial"/>
        <family val="2"/>
      </rPr>
      <t xml:space="preserve">Cr, 8 </t>
    </r>
    <r>
      <rPr>
        <sz val="9"/>
        <rFont val="Arial"/>
        <family val="2"/>
      </rPr>
      <t xml:space="preserve">- 10% </t>
    </r>
    <r>
      <rPr>
        <sz val="9"/>
        <rFont val="Arial"/>
        <family val="2"/>
      </rPr>
      <t>Ni, &gt; 0.15% S or Se, 0.15% C, remainder Fe</t>
    </r>
  </si>
  <si>
    <r>
      <rPr>
        <sz val="9"/>
        <rFont val="Arial"/>
        <family val="2"/>
      </rPr>
      <t>Generally not recommended for seawater application.</t>
    </r>
  </si>
  <si>
    <r>
      <rPr>
        <sz val="9"/>
        <rFont val="Arial"/>
        <family val="2"/>
      </rPr>
      <t>304 Stainless Steel</t>
    </r>
  </si>
  <si>
    <r>
      <rPr>
        <sz val="9"/>
        <rFont val="Arial"/>
        <family val="2"/>
      </rPr>
      <t xml:space="preserve">67.92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72.92% Fe, 18 </t>
    </r>
    <r>
      <rPr>
        <sz val="9"/>
        <rFont val="Arial"/>
        <family val="2"/>
      </rPr>
      <t xml:space="preserve">- 20% </t>
    </r>
    <r>
      <rPr>
        <sz val="9"/>
        <rFont val="Arial"/>
        <family val="2"/>
      </rPr>
      <t xml:space="preserve">Cr, 9 </t>
    </r>
    <r>
      <rPr>
        <sz val="9"/>
        <rFont val="Arial"/>
        <family val="2"/>
      </rPr>
      <t xml:space="preserve">- 12% </t>
    </r>
    <r>
      <rPr>
        <sz val="9"/>
        <rFont val="Arial"/>
        <family val="2"/>
      </rPr>
      <t>Ni, 0.08% C</t>
    </r>
  </si>
  <si>
    <r>
      <rPr>
        <sz val="9"/>
        <rFont val="Arial"/>
        <family val="2"/>
      </rPr>
      <t>Topside wire rope and general purpose submerged use where velocities are &gt; 5 fps.</t>
    </r>
  </si>
  <si>
    <r>
      <rPr>
        <sz val="9"/>
        <rFont val="Arial"/>
        <family val="2"/>
      </rPr>
      <t>316 Stainless Steel</t>
    </r>
  </si>
  <si>
    <r>
      <rPr>
        <sz val="9"/>
        <rFont val="Arial"/>
        <family val="2"/>
      </rPr>
      <t xml:space="preserve">64.92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71.92% Fe, 16 </t>
    </r>
    <r>
      <rPr>
        <sz val="9"/>
        <rFont val="Arial"/>
        <family val="2"/>
      </rPr>
      <t xml:space="preserve">- 18% </t>
    </r>
    <r>
      <rPr>
        <sz val="9"/>
        <rFont val="Arial"/>
        <family val="2"/>
      </rPr>
      <t xml:space="preserve">Cr, 10 </t>
    </r>
    <r>
      <rPr>
        <sz val="9"/>
        <rFont val="Arial"/>
        <family val="2"/>
      </rPr>
      <t xml:space="preserve">- 14% </t>
    </r>
    <r>
      <rPr>
        <sz val="9"/>
        <rFont val="Arial"/>
        <family val="2"/>
      </rPr>
      <t xml:space="preserve">Ni, 2 </t>
    </r>
    <r>
      <rPr>
        <sz val="9"/>
        <rFont val="Arial"/>
        <family val="2"/>
      </rPr>
      <t xml:space="preserve">- 3% </t>
    </r>
    <r>
      <rPr>
        <sz val="9"/>
        <rFont val="Arial"/>
        <family val="2"/>
      </rPr>
      <t>Mo, 0.08% C</t>
    </r>
  </si>
  <si>
    <r>
      <rPr>
        <sz val="9"/>
        <rFont val="Arial"/>
        <family val="2"/>
      </rPr>
      <t>Topside wire rope and general purpose where velocities are &gt; 5 fps.</t>
    </r>
  </si>
  <si>
    <r>
      <rPr>
        <sz val="9"/>
        <rFont val="Arial"/>
        <family val="2"/>
      </rPr>
      <t>17-4 PH Stainless Steel</t>
    </r>
  </si>
  <si>
    <r>
      <rPr>
        <sz val="9"/>
        <rFont val="Arial"/>
        <family val="2"/>
      </rPr>
      <t xml:space="preserve">16.5% Cr,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 xml:space="preserve">Ni, </t>
    </r>
    <r>
      <rPr>
        <sz val="9"/>
        <rFont val="Arial"/>
        <family val="2"/>
      </rPr>
      <t xml:space="preserve">4% </t>
    </r>
    <r>
      <rPr>
        <sz val="9"/>
        <rFont val="Arial"/>
        <family val="2"/>
      </rPr>
      <t>Cu, 0.3% Nb and Ta, 0.07% C, remainder Fe</t>
    </r>
  </si>
  <si>
    <r>
      <rPr>
        <sz val="9"/>
        <rFont val="Arial"/>
        <family val="2"/>
      </rPr>
      <t>Parts with moderate corrosion resistance and high strength to weight ratio.</t>
    </r>
  </si>
  <si>
    <r>
      <rPr>
        <sz val="9"/>
        <rFont val="Arial"/>
        <family val="2"/>
      </rPr>
      <t>410 Stainless Steel</t>
    </r>
  </si>
  <si>
    <r>
      <rPr>
        <sz val="9"/>
        <rFont val="Arial"/>
        <family val="2"/>
      </rPr>
      <t xml:space="preserve">85.35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87.35% Fe, 11.5 </t>
    </r>
    <r>
      <rPr>
        <sz val="9"/>
        <rFont val="Arial"/>
        <family val="2"/>
      </rPr>
      <t xml:space="preserve">- </t>
    </r>
    <r>
      <rPr>
        <sz val="9"/>
        <rFont val="Arial"/>
        <family val="2"/>
      </rPr>
      <t xml:space="preserve">13.5% Cr, </t>
    </r>
    <r>
      <rPr>
        <sz val="9"/>
        <rFont val="Arial"/>
        <family val="2"/>
      </rPr>
      <t xml:space="preserve">1% </t>
    </r>
    <r>
      <rPr>
        <sz val="9"/>
        <rFont val="Arial"/>
        <family val="2"/>
      </rPr>
      <t>Mn, 0.15% C</t>
    </r>
  </si>
  <si>
    <r>
      <rPr>
        <sz val="9"/>
        <rFont val="Arial"/>
        <family val="2"/>
      </rPr>
      <t>0.280</t>
    </r>
  </si>
  <si>
    <r>
      <rPr>
        <sz val="9"/>
        <rFont val="Arial"/>
        <family val="2"/>
      </rPr>
      <t>Applications where a high strength alloy is important. Submerged applications require cathodic protection to prevent localized attack.</t>
    </r>
  </si>
  <si>
    <t>材料</t>
    <phoneticPr fontId="2" type="noConversion"/>
  </si>
  <si>
    <t>组成</t>
    <phoneticPr fontId="2" type="noConversion"/>
  </si>
  <si>
    <r>
      <rPr>
        <b/>
        <sz val="9"/>
        <rFont val="Arial"/>
        <family val="2"/>
      </rPr>
      <t xml:space="preserve">Density, </t>
    </r>
    <r>
      <rPr>
        <b/>
        <sz val="10"/>
        <rFont val="Times New Roman"/>
        <family val="1"/>
      </rPr>
      <t xml:space="preserve">p </t>
    </r>
    <r>
      <rPr>
        <b/>
        <sz val="9"/>
        <rFont val="Arial"/>
        <family val="2"/>
      </rPr>
      <t>(lb/in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)</t>
    </r>
    <phoneticPr fontId="2" type="noConversion"/>
  </si>
  <si>
    <t>密度（kg/m3）</t>
    <phoneticPr fontId="2" type="noConversion"/>
  </si>
  <si>
    <r>
      <rPr>
        <b/>
        <sz val="9"/>
        <rFont val="等线"/>
        <family val="2"/>
        <charset val="134"/>
      </rPr>
      <t>屈服强度</t>
    </r>
    <r>
      <rPr>
        <b/>
        <sz val="9"/>
        <rFont val="Arial"/>
        <family val="2"/>
      </rPr>
      <t xml:space="preserve">, </t>
    </r>
    <r>
      <rPr>
        <b/>
        <sz val="10"/>
        <rFont val="Times New Roman"/>
        <family val="1"/>
      </rPr>
      <t>O</t>
    </r>
    <r>
      <rPr>
        <b/>
        <sz val="6"/>
        <rFont val="Times New Roman"/>
        <family val="1"/>
      </rPr>
      <t xml:space="preserve">y </t>
    </r>
    <r>
      <rPr>
        <b/>
        <sz val="9"/>
        <rFont val="Arial"/>
        <family val="2"/>
      </rPr>
      <t>(ksi)</t>
    </r>
    <phoneticPr fontId="2" type="noConversion"/>
  </si>
  <si>
    <r>
      <rPr>
        <b/>
        <sz val="9"/>
        <rFont val="等线"/>
        <family val="2"/>
        <charset val="134"/>
      </rPr>
      <t>拉伸强度</t>
    </r>
    <r>
      <rPr>
        <b/>
        <sz val="9"/>
        <rFont val="Arial"/>
        <family val="2"/>
      </rPr>
      <t xml:space="preserve">, </t>
    </r>
    <r>
      <rPr>
        <b/>
        <sz val="10"/>
        <rFont val="Times New Roman"/>
        <family val="1"/>
      </rPr>
      <t>O</t>
    </r>
    <r>
      <rPr>
        <b/>
        <sz val="6"/>
        <rFont val="Times New Roman"/>
        <family val="1"/>
      </rPr>
      <t xml:space="preserve">u </t>
    </r>
    <r>
      <rPr>
        <b/>
        <sz val="9"/>
        <rFont val="Arial"/>
        <family val="2"/>
      </rPr>
      <t>(ksi)</t>
    </r>
    <phoneticPr fontId="2" type="noConversion"/>
  </si>
  <si>
    <r>
      <rPr>
        <b/>
        <sz val="9"/>
        <rFont val="等线"/>
        <family val="2"/>
        <charset val="134"/>
      </rPr>
      <t>在海水中电位</t>
    </r>
    <r>
      <rPr>
        <b/>
        <sz val="9"/>
        <rFont val="Arial"/>
        <family val="2"/>
      </rPr>
      <t>, ref. Ag-AgCl (V)</t>
    </r>
    <phoneticPr fontId="2" type="noConversion"/>
  </si>
  <si>
    <t>腐蚀类型遭受</t>
    <phoneticPr fontId="2" type="noConversion"/>
  </si>
  <si>
    <t>铝合金</t>
    <phoneticPr fontId="2" type="noConversion"/>
  </si>
  <si>
    <t>铜和铜合金</t>
    <phoneticPr fontId="2" type="noConversion"/>
  </si>
  <si>
    <t>镍合金</t>
    <phoneticPr fontId="2" type="noConversion"/>
  </si>
  <si>
    <t>铁和钢</t>
    <phoneticPr fontId="2" type="noConversion"/>
  </si>
  <si>
    <t>钛和钛合金</t>
    <phoneticPr fontId="2" type="noConversion"/>
  </si>
  <si>
    <t>不锈钢</t>
    <phoneticPr fontId="2" type="noConversion"/>
  </si>
  <si>
    <t>价格 USD/t</t>
    <phoneticPr fontId="2" type="noConversion"/>
  </si>
  <si>
    <r>
      <rPr>
        <sz val="9"/>
        <rFont val="等线"/>
        <family val="2"/>
        <charset val="134"/>
      </rPr>
      <t>裂缝和点蚀攻击。也可能发生晶间侵蚀和</t>
    </r>
    <r>
      <rPr>
        <sz val="9"/>
        <rFont val="Arial"/>
        <family val="2"/>
      </rPr>
      <t>SCC</t>
    </r>
    <r>
      <rPr>
        <sz val="9"/>
        <rFont val="等线"/>
        <family val="2"/>
        <charset val="134"/>
      </rPr>
      <t>。</t>
    </r>
    <phoneticPr fontId="2" type="noConversion"/>
  </si>
  <si>
    <t>严重的裂缝和点蚀攻击。也容易发生鳞状细胞癌和脱落。</t>
    <phoneticPr fontId="2" type="noConversion"/>
  </si>
  <si>
    <t>裂缝和点蚀攻击。也可能发生晶间侵蚀和SCC。</t>
  </si>
  <si>
    <t>由于金属离子浓度细胞的均匀攻击，有时局部攻击。速度效应也很明显。</t>
  </si>
  <si>
    <t>均匀的腐蚀和轻微的裂缝侵蚀。</t>
  </si>
  <si>
    <t>腐蚀均匀，脱锌轻微。</t>
  </si>
  <si>
    <t>均匀腐蚀和裂缝侵蚀。速度&amp;gt的冲蚀腐蚀;6 fps。</t>
  </si>
  <si>
    <t>均匀的腐蚀和脱锌(CP不能完全消除)。</t>
  </si>
  <si>
    <t>均匀腐蚀，还有一些脱锌和缝隙腐蚀</t>
  </si>
  <si>
    <t>均匀腐蚀和缝隙腐蚀。</t>
  </si>
  <si>
    <t>均匀腐蚀和一些表面侵蚀。</t>
  </si>
  <si>
    <t>均匀腐蚀。</t>
  </si>
  <si>
    <t>均匀腐蚀和脱合金。</t>
  </si>
  <si>
    <t>均匀的腐蚀、点蚀和裂缝侵蚀。</t>
  </si>
  <si>
    <t>对大多数攻击都有很强的抵抗力。</t>
  </si>
  <si>
    <t>裂缝腐蚀和点蚀。</t>
  </si>
  <si>
    <t>基本一致，有一些浅点蚀。</t>
  </si>
  <si>
    <t>基本均匀，有轻微的缝隙腐蚀。</t>
  </si>
  <si>
    <t>基本均匀，有轻微的缝隙腐蚀。也易受SCC和氢脆。</t>
  </si>
  <si>
    <t>主要是统一的。</t>
  </si>
  <si>
    <t>主要是统一的。有些倾向于SCC和氢脆。</t>
  </si>
  <si>
    <t>大部分均有裂隙腐蚀和点蚀。</t>
  </si>
  <si>
    <t>均匀，SCC和氢脆。通过阴极保护可以控制腐蚀和脆化。</t>
  </si>
  <si>
    <t>没有，除了SCC的一些趋势。</t>
  </si>
  <si>
    <t>裂缝和点蚀。在污垢覆盖的区域容易受到局部侵蚀</t>
  </si>
  <si>
    <t>严重的裂缝和点蚀。在污垢覆盖的区域容易受到局部侵蚀</t>
  </si>
  <si>
    <t>裂缝和点蚀。在污垢覆盖的区域容易受到局部侵蚀。热影响区可能敏化。</t>
  </si>
  <si>
    <t>裂缝和点蚀。易受局部侵蚀，特别是在污垢覆盖的区域。热影响区可能敏化。</t>
  </si>
  <si>
    <t>裂缝和点蚀。熔敷焊道攻击。</t>
  </si>
  <si>
    <t>严重的裂缝和点蚀。</t>
  </si>
  <si>
    <r>
      <rPr>
        <sz val="9"/>
        <rFont val="等线"/>
        <family val="2"/>
        <charset val="134"/>
      </rPr>
      <t>10 x 10</t>
    </r>
    <r>
      <rPr>
        <vertAlign val="superscript"/>
        <sz val="9"/>
        <rFont val="等线"/>
        <family val="2"/>
        <charset val="134"/>
      </rPr>
      <t>6</t>
    </r>
    <phoneticPr fontId="2" type="noConversion"/>
  </si>
  <si>
    <r>
      <t>弹性模量</t>
    </r>
    <r>
      <rPr>
        <b/>
        <sz val="9"/>
        <rFont val="Calibri"/>
        <family val="2"/>
      </rPr>
      <t>,</t>
    </r>
    <r>
      <rPr>
        <b/>
        <sz val="9"/>
        <rFont val="Arial"/>
        <family val="2"/>
      </rPr>
      <t xml:space="preserve"> E (psi)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</si>
</sst>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b/>
      <u/>
      <sz val="12"/>
      <name val="Arial"/>
      <family val="2"/>
    </font>
    <font>
      <sz val="9"/>
      <name val="等线"/>
      <family val="2"/>
      <charset val="134"/>
      <scheme val="minor"/>
    </font>
    <font>
      <b/>
      <sz val="9"/>
      <name val="Arial"/>
      <family val="2"/>
    </font>
    <font>
      <b/>
      <sz val="10"/>
      <name val="Times New Roman"/>
      <family val="1"/>
    </font>
    <font>
      <b/>
      <vertAlign val="superscript"/>
      <sz val="9"/>
      <name val="Arial"/>
      <family val="2"/>
    </font>
    <font>
      <b/>
      <sz val="6"/>
      <name val="Times New Roman"/>
      <family val="1"/>
    </font>
    <font>
      <sz val="9"/>
      <name val="Arial"/>
      <family val="2"/>
    </font>
    <font>
      <vertAlign val="superscript"/>
      <sz val="9"/>
      <name val="Arial"/>
      <family val="2"/>
    </font>
    <font>
      <b/>
      <sz val="9"/>
      <name val="等线"/>
      <family val="2"/>
      <charset val="134"/>
    </font>
    <font>
      <b/>
      <sz val="11"/>
      <name val="等线"/>
      <family val="2"/>
      <charset val="134"/>
    </font>
    <font>
      <b/>
      <sz val="9"/>
      <name val="Calibri"/>
      <family val="2"/>
    </font>
    <font>
      <sz val="9"/>
      <name val="等线"/>
      <family val="2"/>
      <charset val="134"/>
    </font>
    <font>
      <b/>
      <u/>
      <sz val="12"/>
      <name val="等线"/>
      <family val="2"/>
      <charset val="134"/>
    </font>
    <font>
      <b/>
      <sz val="12"/>
      <name val="等线"/>
      <family val="2"/>
      <charset val="134"/>
    </font>
    <font>
      <sz val="10"/>
      <color rgb="FF000000"/>
      <name val="Arial"/>
      <family val="2"/>
    </font>
    <font>
      <sz val="9"/>
      <name val="Arial"/>
      <family val="2"/>
      <charset val="134"/>
    </font>
    <font>
      <sz val="8"/>
      <color rgb="FF333333"/>
      <name val="Arial"/>
      <family val="2"/>
    </font>
    <font>
      <vertAlign val="superscript"/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7" fillId="0" borderId="0" xfId="0" applyFont="1" applyAlignment="1">
      <alignment vertical="center" wrapText="1"/>
    </xf>
    <xf numFmtId="4" fontId="15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justify" vertical="top" wrapText="1"/>
    </xf>
    <xf numFmtId="4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7608-8280-49F5-812E-92FC93BA4E83}">
  <dimension ref="A1:M45"/>
  <sheetViews>
    <sheetView tabSelected="1" topLeftCell="A28" workbookViewId="0">
      <selection activeCell="J31" sqref="J31"/>
    </sheetView>
  </sheetViews>
  <sheetFormatPr defaultRowHeight="13.8" x14ac:dyDescent="0.25"/>
  <cols>
    <col min="1" max="1" width="17.44140625" style="1" customWidth="1"/>
    <col min="2" max="2" width="9.88671875" style="1" customWidth="1"/>
    <col min="3" max="10" width="17.44140625" style="1" customWidth="1"/>
    <col min="11" max="11" width="17.44140625" style="3" customWidth="1"/>
    <col min="12" max="14" width="17.44140625" style="1" customWidth="1"/>
    <col min="15" max="16384" width="8.88671875" style="1"/>
  </cols>
  <sheetData>
    <row r="1" spans="1:13" ht="27.6" x14ac:dyDescent="0.25">
      <c r="B1" s="1" t="s">
        <v>129</v>
      </c>
      <c r="C1" s="7" t="s">
        <v>115</v>
      </c>
      <c r="D1" s="7" t="s">
        <v>116</v>
      </c>
      <c r="E1" s="8" t="s">
        <v>117</v>
      </c>
      <c r="F1" s="8" t="s">
        <v>118</v>
      </c>
      <c r="G1" s="7" t="s">
        <v>161</v>
      </c>
      <c r="H1" s="8" t="s">
        <v>119</v>
      </c>
      <c r="I1" s="8" t="s">
        <v>120</v>
      </c>
      <c r="J1" s="7" t="s">
        <v>121</v>
      </c>
      <c r="K1" s="7"/>
      <c r="L1" s="7" t="s">
        <v>122</v>
      </c>
      <c r="M1" s="1" t="s">
        <v>0</v>
      </c>
    </row>
    <row r="2" spans="1:13" ht="63.6" customHeight="1" x14ac:dyDescent="0.25">
      <c r="A2" s="21" t="s">
        <v>123</v>
      </c>
      <c r="B2" s="19">
        <v>2328</v>
      </c>
      <c r="C2" s="4" t="s">
        <v>1</v>
      </c>
      <c r="D2" s="5" t="s">
        <v>2</v>
      </c>
      <c r="E2" s="4" t="s">
        <v>3</v>
      </c>
      <c r="F2" s="4">
        <f>E2*27679.904703</f>
        <v>2712.6306608939999</v>
      </c>
      <c r="G2" s="11" t="s">
        <v>160</v>
      </c>
      <c r="H2" s="5">
        <v>40</v>
      </c>
      <c r="I2" s="5">
        <v>45</v>
      </c>
      <c r="J2" s="4">
        <v>0.89</v>
      </c>
      <c r="K2" s="4"/>
      <c r="L2" s="14" t="s">
        <v>130</v>
      </c>
      <c r="M2" s="5" t="s">
        <v>5</v>
      </c>
    </row>
    <row r="3" spans="1:13" ht="63.6" customHeight="1" x14ac:dyDescent="0.25">
      <c r="A3" s="22"/>
      <c r="B3" s="20"/>
      <c r="C3" s="4" t="s">
        <v>6</v>
      </c>
      <c r="D3" s="5" t="s">
        <v>7</v>
      </c>
      <c r="E3" s="4" t="s">
        <v>8</v>
      </c>
      <c r="F3" s="4">
        <f t="shared" ref="F3:F38" si="0">E3*27679.904703</f>
        <v>2795.6703750030001</v>
      </c>
      <c r="G3" s="5" t="s">
        <v>9</v>
      </c>
      <c r="H3" s="5">
        <v>73</v>
      </c>
      <c r="I3" s="5">
        <v>83</v>
      </c>
      <c r="J3" s="4">
        <v>0.77</v>
      </c>
      <c r="K3" s="4"/>
      <c r="L3" s="15" t="s">
        <v>131</v>
      </c>
      <c r="M3" s="4" t="s">
        <v>10</v>
      </c>
    </row>
    <row r="4" spans="1:13" ht="63.6" customHeight="1" x14ac:dyDescent="0.25">
      <c r="A4" s="22"/>
      <c r="B4" s="20"/>
      <c r="C4" s="4" t="s">
        <v>1</v>
      </c>
      <c r="D4" s="5" t="s">
        <v>2</v>
      </c>
      <c r="E4" s="4" t="s">
        <v>3</v>
      </c>
      <c r="F4" s="4">
        <f t="shared" si="0"/>
        <v>2712.6306608939999</v>
      </c>
      <c r="G4" s="5" t="s">
        <v>4</v>
      </c>
      <c r="H4" s="5">
        <v>40</v>
      </c>
      <c r="I4" s="5">
        <v>45</v>
      </c>
      <c r="J4" s="4">
        <v>0.89</v>
      </c>
      <c r="K4" s="25"/>
      <c r="L4" s="16" t="s">
        <v>132</v>
      </c>
      <c r="M4" s="5" t="s">
        <v>5</v>
      </c>
    </row>
    <row r="5" spans="1:13" ht="63.6" customHeight="1" x14ac:dyDescent="0.25">
      <c r="A5" s="2"/>
      <c r="B5" s="9"/>
      <c r="C5" s="4"/>
      <c r="D5" s="5"/>
      <c r="E5" s="4"/>
      <c r="F5" s="4">
        <f>AVERAGE(F2:F4)</f>
        <v>2740.3105655969998</v>
      </c>
      <c r="G5" s="5"/>
      <c r="H5" s="5">
        <f>AVERAGE(H2:H4)</f>
        <v>51</v>
      </c>
      <c r="I5" s="5">
        <f>AVERAGE(I2:I4)</f>
        <v>57.666666666666664</v>
      </c>
      <c r="J5" s="4">
        <f>AVERAGE(J2:J4)</f>
        <v>0.85000000000000009</v>
      </c>
      <c r="K5" s="4"/>
      <c r="L5" s="4"/>
      <c r="M5" s="5"/>
    </row>
    <row r="6" spans="1:13" ht="63.6" customHeight="1" x14ac:dyDescent="0.25">
      <c r="A6" s="23" t="s">
        <v>124</v>
      </c>
      <c r="B6" s="17">
        <v>9187.5</v>
      </c>
      <c r="C6" s="5" t="s">
        <v>11</v>
      </c>
      <c r="D6" s="5" t="s">
        <v>12</v>
      </c>
      <c r="E6" s="5" t="s">
        <v>13</v>
      </c>
      <c r="F6" s="4">
        <f t="shared" si="0"/>
        <v>8912.9293143659997</v>
      </c>
      <c r="G6" s="5">
        <v>17</v>
      </c>
      <c r="H6" s="11">
        <v>50</v>
      </c>
      <c r="I6" s="5">
        <v>55</v>
      </c>
      <c r="J6" s="4">
        <v>0.21</v>
      </c>
      <c r="K6" s="25"/>
      <c r="L6" s="16" t="s">
        <v>133</v>
      </c>
      <c r="M6" s="4" t="s">
        <v>14</v>
      </c>
    </row>
    <row r="7" spans="1:13" ht="63.6" customHeight="1" x14ac:dyDescent="0.25">
      <c r="A7" s="24"/>
      <c r="C7" s="5" t="s">
        <v>15</v>
      </c>
      <c r="D7" s="5" t="s">
        <v>16</v>
      </c>
      <c r="E7" s="5" t="s">
        <v>17</v>
      </c>
      <c r="F7" s="4">
        <f t="shared" si="0"/>
        <v>8248.6116014939998</v>
      </c>
      <c r="G7" s="4">
        <v>18</v>
      </c>
      <c r="H7" s="5">
        <v>150</v>
      </c>
      <c r="I7" s="5">
        <v>200</v>
      </c>
      <c r="J7" s="4">
        <v>0.18</v>
      </c>
      <c r="K7" s="25"/>
      <c r="L7" s="16" t="s">
        <v>134</v>
      </c>
      <c r="M7" s="5" t="s">
        <v>18</v>
      </c>
    </row>
    <row r="8" spans="1:13" ht="63.6" customHeight="1" x14ac:dyDescent="0.25">
      <c r="A8" s="24"/>
      <c r="C8" s="5" t="s">
        <v>19</v>
      </c>
      <c r="D8" s="5" t="s">
        <v>20</v>
      </c>
      <c r="E8" s="5" t="s">
        <v>21</v>
      </c>
      <c r="F8" s="4">
        <f t="shared" si="0"/>
        <v>8746.8498861480002</v>
      </c>
      <c r="G8" s="4">
        <v>17</v>
      </c>
      <c r="H8" s="5">
        <v>49</v>
      </c>
      <c r="I8" s="5">
        <v>60</v>
      </c>
      <c r="J8" s="4">
        <v>0.3</v>
      </c>
      <c r="K8" s="25"/>
      <c r="L8" s="16" t="s">
        <v>135</v>
      </c>
      <c r="M8" s="4" t="s">
        <v>22</v>
      </c>
    </row>
    <row r="9" spans="1:13" ht="63.6" customHeight="1" x14ac:dyDescent="0.25">
      <c r="A9" s="24"/>
      <c r="C9" s="4" t="s">
        <v>23</v>
      </c>
      <c r="D9" s="5" t="s">
        <v>24</v>
      </c>
      <c r="E9" s="4" t="s">
        <v>25</v>
      </c>
      <c r="F9" s="4">
        <f t="shared" si="0"/>
        <v>8525.410648523999</v>
      </c>
      <c r="G9" s="4">
        <v>16</v>
      </c>
      <c r="H9" s="5">
        <v>72</v>
      </c>
      <c r="I9" s="5">
        <v>93</v>
      </c>
      <c r="J9" s="4">
        <v>0.2</v>
      </c>
      <c r="K9" s="25"/>
      <c r="L9" s="16" t="s">
        <v>136</v>
      </c>
      <c r="M9" s="4" t="s">
        <v>26</v>
      </c>
    </row>
    <row r="10" spans="1:13" ht="63.6" customHeight="1" x14ac:dyDescent="0.25">
      <c r="A10" s="24"/>
      <c r="C10" s="5" t="s">
        <v>27</v>
      </c>
      <c r="D10" s="5" t="s">
        <v>28</v>
      </c>
      <c r="E10" s="5" t="s">
        <v>29</v>
      </c>
      <c r="F10" s="4">
        <f t="shared" si="0"/>
        <v>8414.6910297119994</v>
      </c>
      <c r="G10" s="4">
        <v>15</v>
      </c>
      <c r="H10" s="5">
        <v>66</v>
      </c>
      <c r="I10" s="5">
        <v>88</v>
      </c>
      <c r="J10" s="4">
        <v>0.23</v>
      </c>
      <c r="K10" s="25"/>
      <c r="L10" s="16" t="s">
        <v>137</v>
      </c>
      <c r="M10" s="4" t="s">
        <v>30</v>
      </c>
    </row>
    <row r="11" spans="1:13" ht="63.6" customHeight="1" x14ac:dyDescent="0.25">
      <c r="A11" s="24"/>
      <c r="C11" s="4" t="s">
        <v>31</v>
      </c>
      <c r="D11" s="4" t="s">
        <v>32</v>
      </c>
      <c r="E11" s="4" t="s">
        <v>33</v>
      </c>
      <c r="F11" s="4">
        <f t="shared" si="0"/>
        <v>7778.0532215430012</v>
      </c>
      <c r="G11" s="4">
        <v>18</v>
      </c>
      <c r="H11" s="5">
        <v>55</v>
      </c>
      <c r="I11" s="5">
        <v>80</v>
      </c>
      <c r="J11" s="4">
        <v>0.17</v>
      </c>
      <c r="K11" s="25"/>
      <c r="L11" s="16" t="s">
        <v>138</v>
      </c>
      <c r="M11" s="4" t="s">
        <v>34</v>
      </c>
    </row>
    <row r="12" spans="1:13" ht="63.6" customHeight="1" x14ac:dyDescent="0.25">
      <c r="A12" s="24"/>
      <c r="C12" s="5" t="s">
        <v>35</v>
      </c>
      <c r="D12" s="5" t="s">
        <v>36</v>
      </c>
      <c r="E12" s="4" t="s">
        <v>25</v>
      </c>
      <c r="F12" s="4">
        <f t="shared" si="0"/>
        <v>8525.410648523999</v>
      </c>
      <c r="G12" s="4">
        <v>15</v>
      </c>
      <c r="H12" s="5">
        <v>57</v>
      </c>
      <c r="I12" s="5">
        <v>85</v>
      </c>
      <c r="J12" s="4">
        <v>0.2</v>
      </c>
      <c r="K12" s="25"/>
      <c r="L12" s="16" t="s">
        <v>139</v>
      </c>
      <c r="M12" s="5" t="s">
        <v>37</v>
      </c>
    </row>
    <row r="13" spans="1:13" ht="63.6" customHeight="1" x14ac:dyDescent="0.25">
      <c r="A13" s="24"/>
      <c r="C13" s="5" t="s">
        <v>38</v>
      </c>
      <c r="D13" s="5" t="s">
        <v>39</v>
      </c>
      <c r="E13" s="5" t="s">
        <v>40</v>
      </c>
      <c r="F13" s="4">
        <f t="shared" si="0"/>
        <v>8940.6092190689997</v>
      </c>
      <c r="G13" s="4">
        <v>18</v>
      </c>
      <c r="H13" s="5">
        <v>57</v>
      </c>
      <c r="I13" s="5">
        <v>60</v>
      </c>
      <c r="J13" s="4">
        <v>0.22</v>
      </c>
      <c r="K13" s="25"/>
      <c r="L13" s="16" t="s">
        <v>140</v>
      </c>
      <c r="M13" s="5" t="s">
        <v>41</v>
      </c>
    </row>
    <row r="14" spans="1:13" ht="63.6" customHeight="1" x14ac:dyDescent="0.25">
      <c r="A14" s="24"/>
      <c r="C14" s="4" t="s">
        <v>42</v>
      </c>
      <c r="D14" s="4" t="s">
        <v>43</v>
      </c>
      <c r="E14" s="4" t="s">
        <v>40</v>
      </c>
      <c r="F14" s="4">
        <f t="shared" si="0"/>
        <v>8940.6092190689997</v>
      </c>
      <c r="G14" s="4">
        <v>22</v>
      </c>
      <c r="H14" s="5">
        <v>79</v>
      </c>
      <c r="I14" s="5">
        <v>85</v>
      </c>
      <c r="J14" s="4">
        <v>0.2</v>
      </c>
      <c r="K14" s="25"/>
      <c r="L14" s="16" t="s">
        <v>140</v>
      </c>
      <c r="M14" s="4" t="s">
        <v>44</v>
      </c>
    </row>
    <row r="15" spans="1:13" ht="63.6" customHeight="1" x14ac:dyDescent="0.25">
      <c r="A15" s="24"/>
      <c r="C15" s="4" t="s">
        <v>45</v>
      </c>
      <c r="D15" s="4" t="s">
        <v>46</v>
      </c>
      <c r="E15" s="4" t="s">
        <v>47</v>
      </c>
      <c r="F15" s="4">
        <f t="shared" si="0"/>
        <v>8359.3312203059995</v>
      </c>
      <c r="G15" s="4">
        <v>16</v>
      </c>
      <c r="H15" s="5">
        <v>22</v>
      </c>
      <c r="I15" s="5">
        <v>60</v>
      </c>
      <c r="J15" s="4">
        <v>0.27</v>
      </c>
      <c r="K15" s="25"/>
      <c r="L15" s="16" t="s">
        <v>141</v>
      </c>
      <c r="M15" s="5" t="s">
        <v>48</v>
      </c>
    </row>
    <row r="16" spans="1:13" ht="63.6" customHeight="1" x14ac:dyDescent="0.25">
      <c r="A16" s="24"/>
      <c r="C16" s="4" t="s">
        <v>49</v>
      </c>
      <c r="D16" s="5" t="s">
        <v>50</v>
      </c>
      <c r="E16" s="4">
        <v>0.27200000000000002</v>
      </c>
      <c r="F16" s="4">
        <f t="shared" si="0"/>
        <v>7528.934079216001</v>
      </c>
      <c r="G16" s="4">
        <v>17</v>
      </c>
      <c r="H16" s="5">
        <v>60</v>
      </c>
      <c r="I16" s="5">
        <v>100</v>
      </c>
      <c r="J16" s="4">
        <v>0.35</v>
      </c>
      <c r="K16" s="25"/>
      <c r="L16" s="16" t="s">
        <v>142</v>
      </c>
      <c r="M16" s="5" t="s">
        <v>51</v>
      </c>
    </row>
    <row r="17" spans="1:13" ht="63.6" customHeight="1" x14ac:dyDescent="0.25">
      <c r="C17" s="4"/>
      <c r="D17" s="5"/>
      <c r="E17" s="4"/>
      <c r="F17" s="4">
        <f>AVERAGE(F6:F16)</f>
        <v>8447.4036443610003</v>
      </c>
      <c r="G17" s="4">
        <f>AVERAGE(G6:G16)</f>
        <v>17.181818181818183</v>
      </c>
      <c r="H17" s="5">
        <f>AVERAGE(H6:H16)</f>
        <v>65.181818181818187</v>
      </c>
      <c r="I17" s="5">
        <f>AVERAGE(I6:I16)</f>
        <v>87.818181818181813</v>
      </c>
      <c r="J17" s="4">
        <f>AVERAGE(J6:J16)</f>
        <v>0.22999999999999998</v>
      </c>
      <c r="K17" s="4"/>
      <c r="L17" s="5"/>
      <c r="M17" s="5"/>
    </row>
    <row r="18" spans="1:13" ht="63.6" customHeight="1" x14ac:dyDescent="0.25">
      <c r="A18" s="23" t="s">
        <v>125</v>
      </c>
      <c r="B18" s="17">
        <v>16049</v>
      </c>
      <c r="C18" s="4" t="s">
        <v>52</v>
      </c>
      <c r="D18" s="5" t="s">
        <v>53</v>
      </c>
      <c r="E18" s="4" t="s">
        <v>54</v>
      </c>
      <c r="F18" s="4">
        <f t="shared" si="0"/>
        <v>8829.889600257</v>
      </c>
      <c r="G18" s="4">
        <v>26</v>
      </c>
      <c r="H18" s="12">
        <v>130</v>
      </c>
      <c r="I18" s="5">
        <v>120</v>
      </c>
      <c r="J18" s="4">
        <v>0.09</v>
      </c>
      <c r="K18" s="25"/>
      <c r="L18" s="16" t="s">
        <v>143</v>
      </c>
      <c r="M18" s="5" t="s">
        <v>55</v>
      </c>
    </row>
    <row r="19" spans="1:13" ht="63.6" customHeight="1" x14ac:dyDescent="0.25">
      <c r="A19" s="24"/>
      <c r="C19" s="4" t="s">
        <v>56</v>
      </c>
      <c r="D19" s="5" t="s">
        <v>57</v>
      </c>
      <c r="E19" s="4" t="s">
        <v>58</v>
      </c>
      <c r="F19" s="4">
        <f t="shared" si="0"/>
        <v>8442.3709344149993</v>
      </c>
      <c r="G19" s="4">
        <v>30</v>
      </c>
      <c r="H19" s="5">
        <v>201</v>
      </c>
      <c r="I19" s="5">
        <v>219</v>
      </c>
      <c r="J19" s="4">
        <v>7.0000000000000007E-2</v>
      </c>
      <c r="K19" s="25"/>
      <c r="L19" s="16" t="s">
        <v>144</v>
      </c>
      <c r="M19" s="5" t="s">
        <v>59</v>
      </c>
    </row>
    <row r="20" spans="1:13" ht="63.6" customHeight="1" x14ac:dyDescent="0.25">
      <c r="A20" s="24"/>
      <c r="C20" s="4" t="s">
        <v>60</v>
      </c>
      <c r="D20" s="5" t="s">
        <v>61</v>
      </c>
      <c r="E20" s="4" t="s">
        <v>62</v>
      </c>
      <c r="F20" s="4">
        <f t="shared" si="0"/>
        <v>8137.8919826819993</v>
      </c>
      <c r="G20" s="4">
        <v>28</v>
      </c>
      <c r="H20" s="5">
        <v>45</v>
      </c>
      <c r="I20" s="5">
        <v>90</v>
      </c>
      <c r="J20" s="4">
        <v>0.04</v>
      </c>
      <c r="K20" s="25"/>
      <c r="L20" s="16" t="s">
        <v>145</v>
      </c>
      <c r="M20" s="5" t="s">
        <v>63</v>
      </c>
    </row>
    <row r="21" spans="1:13" ht="63.6" customHeight="1" x14ac:dyDescent="0.25">
      <c r="C21" s="4"/>
      <c r="D21" s="5"/>
      <c r="E21" s="4"/>
      <c r="F21" s="4">
        <f>AVERAGE(F18:F20)</f>
        <v>8470.0508391179992</v>
      </c>
      <c r="G21" s="4">
        <f>AVERAGE(G18:G20)</f>
        <v>28</v>
      </c>
      <c r="H21" s="5">
        <f>AVERAGE(H18:H20)</f>
        <v>125.33333333333333</v>
      </c>
      <c r="I21" s="5">
        <f>AVERAGE(I18:I20)</f>
        <v>143</v>
      </c>
      <c r="J21" s="4">
        <f>AVERAGE(J18:J20)</f>
        <v>6.6666666666666666E-2</v>
      </c>
      <c r="K21" s="4"/>
      <c r="L21" s="4"/>
      <c r="M21" s="5"/>
    </row>
    <row r="22" spans="1:13" ht="63.6" customHeight="1" x14ac:dyDescent="0.2">
      <c r="A22" s="23" t="s">
        <v>126</v>
      </c>
      <c r="B22" s="10">
        <v>485</v>
      </c>
      <c r="C22" s="4" t="s">
        <v>64</v>
      </c>
      <c r="D22" s="5" t="s">
        <v>65</v>
      </c>
      <c r="E22" s="4" t="s">
        <v>66</v>
      </c>
      <c r="F22" s="4">
        <f t="shared" si="0"/>
        <v>7113.7355086710004</v>
      </c>
      <c r="G22" s="4">
        <v>24</v>
      </c>
      <c r="H22" s="4">
        <v>90</v>
      </c>
      <c r="I22" s="4">
        <v>120</v>
      </c>
      <c r="J22" s="4">
        <v>0.66</v>
      </c>
      <c r="K22" s="25"/>
      <c r="L22" s="16" t="s">
        <v>146</v>
      </c>
      <c r="M22" s="5" t="s">
        <v>67</v>
      </c>
    </row>
    <row r="23" spans="1:13" ht="63.6" customHeight="1" x14ac:dyDescent="0.25">
      <c r="A23" s="24"/>
      <c r="C23" s="5" t="s">
        <v>68</v>
      </c>
      <c r="D23" s="6" t="s">
        <v>69</v>
      </c>
      <c r="E23" s="5" t="s">
        <v>70</v>
      </c>
      <c r="F23" s="4">
        <f t="shared" si="0"/>
        <v>7833.4130309489992</v>
      </c>
      <c r="G23" s="5">
        <v>30</v>
      </c>
      <c r="H23" s="5">
        <v>86</v>
      </c>
      <c r="I23" s="5">
        <v>113</v>
      </c>
      <c r="J23" s="4">
        <v>0.65</v>
      </c>
      <c r="K23" s="25"/>
      <c r="L23" s="16" t="s">
        <v>147</v>
      </c>
      <c r="M23" s="4" t="s">
        <v>71</v>
      </c>
    </row>
    <row r="24" spans="1:13" ht="63.6" customHeight="1" x14ac:dyDescent="0.25">
      <c r="A24" s="24"/>
      <c r="C24" s="5" t="s">
        <v>72</v>
      </c>
      <c r="D24" s="5" t="s">
        <v>73</v>
      </c>
      <c r="E24" s="5" t="s">
        <v>70</v>
      </c>
      <c r="F24" s="4">
        <f t="shared" si="0"/>
        <v>7833.4130309489992</v>
      </c>
      <c r="G24" s="5">
        <v>30</v>
      </c>
      <c r="H24" s="5">
        <v>142</v>
      </c>
      <c r="I24" s="5">
        <v>190</v>
      </c>
      <c r="J24" s="4">
        <v>0.65</v>
      </c>
      <c r="K24" s="25"/>
      <c r="L24" s="16" t="s">
        <v>148</v>
      </c>
      <c r="M24" s="4" t="s">
        <v>71</v>
      </c>
    </row>
    <row r="25" spans="1:13" ht="63.6" customHeight="1" x14ac:dyDescent="0.25">
      <c r="A25" s="24"/>
      <c r="C25" s="4" t="s">
        <v>74</v>
      </c>
      <c r="D25" s="5" t="s">
        <v>75</v>
      </c>
      <c r="E25" s="4" t="s">
        <v>76</v>
      </c>
      <c r="F25" s="4">
        <f t="shared" si="0"/>
        <v>7861.0929356519991</v>
      </c>
      <c r="G25" s="4">
        <v>30</v>
      </c>
      <c r="H25" s="4">
        <v>90</v>
      </c>
      <c r="I25" s="5">
        <v>103</v>
      </c>
      <c r="J25" s="4">
        <v>0.63</v>
      </c>
      <c r="K25" s="25"/>
      <c r="L25" s="16" t="s">
        <v>149</v>
      </c>
      <c r="M25" s="5" t="s">
        <v>77</v>
      </c>
    </row>
    <row r="26" spans="1:13" ht="63.6" customHeight="1" x14ac:dyDescent="0.25">
      <c r="A26" s="24"/>
      <c r="C26" s="4" t="s">
        <v>78</v>
      </c>
      <c r="D26" s="5" t="s">
        <v>79</v>
      </c>
      <c r="E26" s="4" t="s">
        <v>76</v>
      </c>
      <c r="F26" s="4">
        <f t="shared" si="0"/>
        <v>7861.0929356519991</v>
      </c>
      <c r="G26" s="4">
        <v>30</v>
      </c>
      <c r="H26" s="5">
        <v>100</v>
      </c>
      <c r="I26" s="5">
        <v>115</v>
      </c>
      <c r="J26" s="4">
        <v>0.63</v>
      </c>
      <c r="K26" s="25"/>
      <c r="L26" s="16" t="s">
        <v>150</v>
      </c>
      <c r="M26" s="5" t="s">
        <v>77</v>
      </c>
    </row>
    <row r="27" spans="1:13" ht="63.6" customHeight="1" x14ac:dyDescent="0.25">
      <c r="A27" s="24"/>
      <c r="C27" s="5" t="s">
        <v>80</v>
      </c>
      <c r="D27" s="5" t="s">
        <v>81</v>
      </c>
      <c r="E27" s="4" t="s">
        <v>70</v>
      </c>
      <c r="F27" s="4">
        <f t="shared" si="0"/>
        <v>7833.4130309489992</v>
      </c>
      <c r="G27" s="5">
        <v>30</v>
      </c>
      <c r="H27" s="5">
        <v>50</v>
      </c>
      <c r="I27" s="5">
        <v>70</v>
      </c>
      <c r="J27" s="4">
        <v>0.6</v>
      </c>
      <c r="K27" s="25"/>
      <c r="L27" s="16" t="s">
        <v>151</v>
      </c>
      <c r="M27" s="5" t="s">
        <v>82</v>
      </c>
    </row>
    <row r="28" spans="1:13" ht="63.6" customHeight="1" x14ac:dyDescent="0.25">
      <c r="A28" s="24"/>
      <c r="C28" s="4" t="s">
        <v>83</v>
      </c>
      <c r="D28" s="5" t="s">
        <v>84</v>
      </c>
      <c r="E28" s="18" t="s">
        <v>85</v>
      </c>
      <c r="F28" s="4">
        <f t="shared" si="0"/>
        <v>8027.1723638699996</v>
      </c>
      <c r="G28" s="5">
        <v>29</v>
      </c>
      <c r="H28" s="5">
        <v>300</v>
      </c>
      <c r="I28" s="6">
        <v>300</v>
      </c>
      <c r="J28" s="4">
        <v>0.56999999999999995</v>
      </c>
      <c r="K28" s="25"/>
      <c r="L28" s="16" t="s">
        <v>152</v>
      </c>
      <c r="M28" s="4" t="s">
        <v>86</v>
      </c>
    </row>
    <row r="29" spans="1:13" ht="63.6" customHeight="1" x14ac:dyDescent="0.25">
      <c r="C29" s="4"/>
      <c r="D29" s="5"/>
      <c r="E29" s="18"/>
      <c r="F29" s="4">
        <f>AVERAGE(F22:F28)</f>
        <v>7766.190405241714</v>
      </c>
      <c r="G29" s="5">
        <f>AVERAGE(G22:G28)</f>
        <v>29</v>
      </c>
      <c r="H29" s="5">
        <f>AVERAGE(H22:H28)</f>
        <v>122.57142857142857</v>
      </c>
      <c r="I29" s="6">
        <f>AVERAGE(I22:I28)</f>
        <v>144.42857142857142</v>
      </c>
      <c r="J29" s="4">
        <f>AVERAGE(J22:J28)</f>
        <v>0.62714285714285711</v>
      </c>
      <c r="K29" s="4"/>
      <c r="L29" s="5"/>
      <c r="M29" s="4"/>
    </row>
    <row r="30" spans="1:13" ht="63.6" customHeight="1" x14ac:dyDescent="0.25">
      <c r="A30" s="23" t="s">
        <v>127</v>
      </c>
      <c r="B30" s="10">
        <v>11214</v>
      </c>
      <c r="C30" s="5" t="s">
        <v>87</v>
      </c>
      <c r="D30" s="5" t="s">
        <v>88</v>
      </c>
      <c r="E30" s="5" t="s">
        <v>89</v>
      </c>
      <c r="F30" s="4">
        <f t="shared" si="0"/>
        <v>4511.8244665890006</v>
      </c>
      <c r="G30" s="4">
        <v>15</v>
      </c>
      <c r="H30" s="5">
        <v>90</v>
      </c>
      <c r="I30" s="5">
        <v>100</v>
      </c>
      <c r="J30" s="4">
        <v>5.0000000000000001E-3</v>
      </c>
      <c r="K30" s="4"/>
      <c r="L30" s="4" t="s">
        <v>90</v>
      </c>
      <c r="M30" s="5" t="s">
        <v>91</v>
      </c>
    </row>
    <row r="31" spans="1:13" ht="63.6" customHeight="1" x14ac:dyDescent="0.25">
      <c r="A31" s="24"/>
      <c r="C31" s="4" t="s">
        <v>92</v>
      </c>
      <c r="D31" s="5" t="s">
        <v>93</v>
      </c>
      <c r="E31" s="4" t="s">
        <v>94</v>
      </c>
      <c r="F31" s="4">
        <f t="shared" si="0"/>
        <v>4428.78475248</v>
      </c>
      <c r="G31" s="4">
        <v>16.5</v>
      </c>
      <c r="H31" s="5">
        <v>155</v>
      </c>
      <c r="I31" s="5">
        <v>165</v>
      </c>
      <c r="J31" s="4">
        <v>5.0000000000000001E-3</v>
      </c>
      <c r="K31" s="25"/>
      <c r="L31" s="16" t="s">
        <v>153</v>
      </c>
      <c r="M31" s="5" t="s">
        <v>95</v>
      </c>
    </row>
    <row r="32" spans="1:13" ht="63.6" customHeight="1" x14ac:dyDescent="0.25">
      <c r="C32" s="4"/>
      <c r="D32" s="5"/>
      <c r="E32" s="4"/>
      <c r="F32" s="4">
        <f>AVERAGE(F30:F31)</f>
        <v>4470.3046095344998</v>
      </c>
      <c r="G32" s="4">
        <f>AVERAGE(G30:G31)</f>
        <v>15.75</v>
      </c>
      <c r="H32" s="5">
        <f>AVERAGE(H30:H31)</f>
        <v>122.5</v>
      </c>
      <c r="I32" s="5">
        <f>AVERAGE(I30:I31)</f>
        <v>132.5</v>
      </c>
      <c r="J32" s="4"/>
      <c r="K32" s="4"/>
      <c r="L32" s="4"/>
      <c r="M32" s="5"/>
    </row>
    <row r="33" spans="1:13" ht="63.6" customHeight="1" x14ac:dyDescent="0.25">
      <c r="A33" s="23" t="s">
        <v>128</v>
      </c>
      <c r="B33" s="10">
        <v>2142</v>
      </c>
      <c r="C33" s="4" t="s">
        <v>96</v>
      </c>
      <c r="D33" s="5" t="s">
        <v>97</v>
      </c>
      <c r="E33" s="4" t="s">
        <v>85</v>
      </c>
      <c r="F33" s="4">
        <f t="shared" si="0"/>
        <v>8027.1723638699996</v>
      </c>
      <c r="G33" s="4">
        <v>28</v>
      </c>
      <c r="H33" s="5">
        <v>75</v>
      </c>
      <c r="I33" s="5">
        <v>125</v>
      </c>
      <c r="J33" s="4">
        <v>7.0000000000000007E-2</v>
      </c>
      <c r="K33" s="25">
        <v>0.51</v>
      </c>
      <c r="L33" s="16" t="s">
        <v>154</v>
      </c>
      <c r="M33" s="4" t="s">
        <v>98</v>
      </c>
    </row>
    <row r="34" spans="1:13" ht="63.6" customHeight="1" x14ac:dyDescent="0.25">
      <c r="A34" s="24"/>
      <c r="C34" s="4" t="s">
        <v>99</v>
      </c>
      <c r="D34" s="5" t="s">
        <v>100</v>
      </c>
      <c r="E34" s="4" t="s">
        <v>85</v>
      </c>
      <c r="F34" s="4">
        <f t="shared" si="0"/>
        <v>8027.1723638699996</v>
      </c>
      <c r="G34" s="4">
        <v>28</v>
      </c>
      <c r="H34" s="5">
        <v>75</v>
      </c>
      <c r="I34" s="5">
        <v>110</v>
      </c>
      <c r="J34" s="4">
        <v>7.0000000000000007E-2</v>
      </c>
      <c r="K34" s="25">
        <v>0.51</v>
      </c>
      <c r="L34" s="16" t="s">
        <v>155</v>
      </c>
      <c r="M34" s="4" t="s">
        <v>101</v>
      </c>
    </row>
    <row r="35" spans="1:13" ht="63.6" customHeight="1" x14ac:dyDescent="0.25">
      <c r="A35" s="24"/>
      <c r="C35" s="4" t="s">
        <v>102</v>
      </c>
      <c r="D35" s="5" t="s">
        <v>103</v>
      </c>
      <c r="E35" s="4" t="s">
        <v>85</v>
      </c>
      <c r="F35" s="4">
        <f t="shared" si="0"/>
        <v>8027.1723638699996</v>
      </c>
      <c r="G35" s="4">
        <v>28</v>
      </c>
      <c r="H35" s="5">
        <v>75</v>
      </c>
      <c r="I35" s="5">
        <v>110</v>
      </c>
      <c r="J35" s="4">
        <v>0.12</v>
      </c>
      <c r="K35" s="25">
        <v>0.39</v>
      </c>
      <c r="L35" s="16" t="s">
        <v>156</v>
      </c>
      <c r="M35" s="4" t="s">
        <v>104</v>
      </c>
    </row>
    <row r="36" spans="1:13" ht="63.6" customHeight="1" x14ac:dyDescent="0.25">
      <c r="A36" s="24"/>
      <c r="C36" s="4" t="s">
        <v>105</v>
      </c>
      <c r="D36" s="5" t="s">
        <v>106</v>
      </c>
      <c r="E36" s="4" t="s">
        <v>85</v>
      </c>
      <c r="F36" s="4">
        <f t="shared" si="0"/>
        <v>8027.1723638699996</v>
      </c>
      <c r="G36" s="4">
        <v>28</v>
      </c>
      <c r="H36" s="5">
        <v>35</v>
      </c>
      <c r="I36" s="5">
        <v>90</v>
      </c>
      <c r="J36" s="4">
        <v>7.0000000000000007E-2</v>
      </c>
      <c r="K36" s="25">
        <v>0.48</v>
      </c>
      <c r="L36" s="16" t="s">
        <v>157</v>
      </c>
      <c r="M36" s="4" t="s">
        <v>107</v>
      </c>
    </row>
    <row r="37" spans="1:13" ht="63.6" customHeight="1" x14ac:dyDescent="0.25">
      <c r="A37" s="24"/>
      <c r="C37" s="4" t="s">
        <v>108</v>
      </c>
      <c r="D37" s="5" t="s">
        <v>109</v>
      </c>
      <c r="E37" s="4">
        <v>0.28000000000000003</v>
      </c>
      <c r="F37" s="4">
        <f t="shared" si="0"/>
        <v>7750.3733168400004</v>
      </c>
      <c r="G37" s="13">
        <v>28.5</v>
      </c>
      <c r="H37" s="5">
        <v>185</v>
      </c>
      <c r="I37" s="5">
        <v>200</v>
      </c>
      <c r="J37" s="4">
        <v>0.15</v>
      </c>
      <c r="K37" s="25">
        <v>0.3</v>
      </c>
      <c r="L37" s="16" t="s">
        <v>158</v>
      </c>
      <c r="M37" s="5" t="s">
        <v>110</v>
      </c>
    </row>
    <row r="38" spans="1:13" ht="63.6" customHeight="1" x14ac:dyDescent="0.25">
      <c r="A38" s="24"/>
      <c r="C38" s="4" t="s">
        <v>111</v>
      </c>
      <c r="D38" s="5" t="s">
        <v>112</v>
      </c>
      <c r="E38" s="4" t="s">
        <v>113</v>
      </c>
      <c r="F38" s="4">
        <f t="shared" si="0"/>
        <v>7750.3733168400004</v>
      </c>
      <c r="G38" s="13">
        <v>29</v>
      </c>
      <c r="H38" s="5">
        <v>140</v>
      </c>
      <c r="I38" s="5">
        <v>185</v>
      </c>
      <c r="J38" s="4">
        <v>0.27</v>
      </c>
      <c r="K38" s="25">
        <v>0.51</v>
      </c>
      <c r="L38" s="16" t="s">
        <v>159</v>
      </c>
      <c r="M38" s="5" t="s">
        <v>114</v>
      </c>
    </row>
    <row r="39" spans="1:13" ht="33.6" customHeight="1" x14ac:dyDescent="0.25">
      <c r="F39" s="1">
        <f>AVERAGE(F33:F38)</f>
        <v>7934.9060148600001</v>
      </c>
      <c r="G39" s="1">
        <f>AVERAGE(G33:G38)</f>
        <v>28.25</v>
      </c>
      <c r="H39" s="1">
        <f>AVERAGE(H33:H38)</f>
        <v>97.5</v>
      </c>
      <c r="I39" s="1">
        <f>AVERAGE(I33:I38)</f>
        <v>136.66666666666666</v>
      </c>
      <c r="J39" s="1">
        <f>AVERAGE(J33:J38)</f>
        <v>0.125</v>
      </c>
      <c r="K39" s="3">
        <f>AVERAGE(K33:K38)</f>
        <v>0.45</v>
      </c>
    </row>
    <row r="40" spans="1:13" ht="33.6" customHeight="1" x14ac:dyDescent="0.25"/>
    <row r="41" spans="1:13" ht="33.6" customHeight="1" x14ac:dyDescent="0.25"/>
    <row r="42" spans="1:13" ht="33.6" customHeight="1" x14ac:dyDescent="0.25"/>
    <row r="43" spans="1:13" ht="33.6" customHeight="1" x14ac:dyDescent="0.25"/>
    <row r="44" spans="1:13" ht="33.6" customHeight="1" x14ac:dyDescent="0.25"/>
    <row r="45" spans="1:13" ht="33.6" customHeight="1" x14ac:dyDescent="0.25"/>
  </sheetData>
  <mergeCells count="7">
    <mergeCell ref="A30:A31"/>
    <mergeCell ref="A33:A38"/>
    <mergeCell ref="B2:B4"/>
    <mergeCell ref="A2:A4"/>
    <mergeCell ref="A6:A16"/>
    <mergeCell ref="A18:A20"/>
    <mergeCell ref="A22:A2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南城以北</dc:creator>
  <cp:lastModifiedBy>南城以北</cp:lastModifiedBy>
  <dcterms:created xsi:type="dcterms:W3CDTF">2021-04-16T08:47:06Z</dcterms:created>
  <dcterms:modified xsi:type="dcterms:W3CDTF">2021-04-18T01:23:15Z</dcterms:modified>
</cp:coreProperties>
</file>