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sylab0-my.sharepoint.com/personal/dominik_perusko_cosylab_com/Documents/rt_reporter/"/>
    </mc:Choice>
  </mc:AlternateContent>
  <xr:revisionPtr revIDLastSave="14" documentId="11_4957B834B3FD488CC19ACD356777ACD747D545CA" xr6:coauthVersionLast="47" xr6:coauthVersionMax="47" xr10:uidLastSave="{6C894896-73D5-441A-9141-66016AA63933}"/>
  <bookViews>
    <workbookView xWindow="2304" yWindow="1920" windowWidth="23040" windowHeight="12120" tabRatio="500" activeTab="1" xr2:uid="{00000000-000D-0000-FFFF-FFFF00000000}"/>
  </bookViews>
  <sheets>
    <sheet name="Time" sheetId="1" r:id="rId1"/>
    <sheet name="PROJ1" sheetId="2" r:id="rId2"/>
    <sheet name="PROJ2" sheetId="3" r:id="rId3"/>
    <sheet name="None" sheetId="4" r:id="rId4"/>
    <sheet name="Analysi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4" l="1"/>
  <c r="B5" i="4" s="1"/>
  <c r="B1" i="3"/>
  <c r="B1" i="2"/>
  <c r="B7" i="2" s="1"/>
  <c r="C7" i="2" s="1"/>
  <c r="L209" i="1"/>
  <c r="K209" i="1"/>
  <c r="B209" i="1"/>
  <c r="E209" i="1" s="1"/>
  <c r="F209" i="1" s="1"/>
  <c r="L208" i="1"/>
  <c r="K208" i="1"/>
  <c r="B208" i="1"/>
  <c r="E208" i="1" s="1"/>
  <c r="F208" i="1" s="1"/>
  <c r="L207" i="1"/>
  <c r="K207" i="1"/>
  <c r="E207" i="1"/>
  <c r="F207" i="1" s="1"/>
  <c r="B207" i="1"/>
  <c r="C209" i="1" s="1"/>
  <c r="D209" i="1" s="1"/>
  <c r="L206" i="1"/>
  <c r="K206" i="1"/>
  <c r="E206" i="1"/>
  <c r="F206" i="1" s="1"/>
  <c r="D206" i="1"/>
  <c r="B206" i="1"/>
  <c r="C206" i="1" s="1"/>
  <c r="L205" i="1"/>
  <c r="K205" i="1"/>
  <c r="E205" i="1"/>
  <c r="F205" i="1" s="1"/>
  <c r="C205" i="1"/>
  <c r="D205" i="1" s="1"/>
  <c r="B205" i="1"/>
  <c r="L204" i="1"/>
  <c r="K204" i="1"/>
  <c r="D204" i="1"/>
  <c r="C204" i="1"/>
  <c r="B204" i="1"/>
  <c r="L203" i="1"/>
  <c r="K203" i="1"/>
  <c r="B203" i="1"/>
  <c r="E203" i="1" s="1"/>
  <c r="F203" i="1" s="1"/>
  <c r="L202" i="1"/>
  <c r="K202" i="1"/>
  <c r="B202" i="1"/>
  <c r="L201" i="1"/>
  <c r="K201" i="1"/>
  <c r="B201" i="1"/>
  <c r="E201" i="1" s="1"/>
  <c r="F201" i="1" s="1"/>
  <c r="L200" i="1"/>
  <c r="K200" i="1"/>
  <c r="B200" i="1"/>
  <c r="E200" i="1" s="1"/>
  <c r="F200" i="1" s="1"/>
  <c r="L199" i="1"/>
  <c r="K199" i="1"/>
  <c r="E199" i="1"/>
  <c r="F199" i="1" s="1"/>
  <c r="B199" i="1"/>
  <c r="C198" i="1" s="1"/>
  <c r="D198" i="1" s="1"/>
  <c r="L198" i="1"/>
  <c r="K198" i="1"/>
  <c r="E198" i="1"/>
  <c r="F198" i="1" s="1"/>
  <c r="B198" i="1"/>
  <c r="L197" i="1"/>
  <c r="K197" i="1"/>
  <c r="E197" i="1"/>
  <c r="F197" i="1" s="1"/>
  <c r="C197" i="1"/>
  <c r="D197" i="1" s="1"/>
  <c r="B197" i="1"/>
  <c r="L196" i="1"/>
  <c r="K196" i="1"/>
  <c r="B196" i="1"/>
  <c r="L195" i="1"/>
  <c r="K195" i="1"/>
  <c r="B195" i="1"/>
  <c r="E195" i="1" s="1"/>
  <c r="F195" i="1" s="1"/>
  <c r="L194" i="1"/>
  <c r="K194" i="1"/>
  <c r="B194" i="1"/>
  <c r="C193" i="1" s="1"/>
  <c r="D193" i="1" s="1"/>
  <c r="L193" i="1"/>
  <c r="K193" i="1"/>
  <c r="E193" i="1"/>
  <c r="F193" i="1" s="1"/>
  <c r="B193" i="1"/>
  <c r="L192" i="1"/>
  <c r="K192" i="1"/>
  <c r="B192" i="1"/>
  <c r="E192" i="1" s="1"/>
  <c r="F192" i="1" s="1"/>
  <c r="L191" i="1"/>
  <c r="K191" i="1"/>
  <c r="E191" i="1"/>
  <c r="F191" i="1" s="1"/>
  <c r="B191" i="1"/>
  <c r="C190" i="1" s="1"/>
  <c r="D190" i="1" s="1"/>
  <c r="L190" i="1"/>
  <c r="K190" i="1"/>
  <c r="E190" i="1"/>
  <c r="F190" i="1" s="1"/>
  <c r="B190" i="1"/>
  <c r="L189" i="1"/>
  <c r="K189" i="1"/>
  <c r="E189" i="1"/>
  <c r="F189" i="1" s="1"/>
  <c r="C189" i="1"/>
  <c r="D189" i="1" s="1"/>
  <c r="B189" i="1"/>
  <c r="L188" i="1"/>
  <c r="K188" i="1"/>
  <c r="B188" i="1"/>
  <c r="L187" i="1"/>
  <c r="K187" i="1"/>
  <c r="B187" i="1"/>
  <c r="E187" i="1" s="1"/>
  <c r="F187" i="1" s="1"/>
  <c r="L186" i="1"/>
  <c r="K186" i="1"/>
  <c r="B186" i="1"/>
  <c r="C185" i="1" s="1"/>
  <c r="D185" i="1" s="1"/>
  <c r="L185" i="1"/>
  <c r="K185" i="1"/>
  <c r="E185" i="1"/>
  <c r="F185" i="1" s="1"/>
  <c r="B185" i="1"/>
  <c r="L184" i="1"/>
  <c r="K184" i="1"/>
  <c r="B184" i="1"/>
  <c r="E184" i="1" s="1"/>
  <c r="F184" i="1" s="1"/>
  <c r="L183" i="1"/>
  <c r="K183" i="1"/>
  <c r="E183" i="1"/>
  <c r="F183" i="1" s="1"/>
  <c r="B183" i="1"/>
  <c r="C182" i="1" s="1"/>
  <c r="D182" i="1" s="1"/>
  <c r="L182" i="1"/>
  <c r="K182" i="1"/>
  <c r="E182" i="1"/>
  <c r="F182" i="1" s="1"/>
  <c r="B182" i="1"/>
  <c r="L181" i="1"/>
  <c r="K181" i="1"/>
  <c r="E181" i="1"/>
  <c r="F181" i="1" s="1"/>
  <c r="C181" i="1"/>
  <c r="D181" i="1" s="1"/>
  <c r="B181" i="1"/>
  <c r="L180" i="1"/>
  <c r="K180" i="1"/>
  <c r="B180" i="1"/>
  <c r="L179" i="1"/>
  <c r="K179" i="1"/>
  <c r="B179" i="1"/>
  <c r="E179" i="1" s="1"/>
  <c r="F179" i="1" s="1"/>
  <c r="L178" i="1"/>
  <c r="K178" i="1"/>
  <c r="B178" i="1"/>
  <c r="C177" i="1" s="1"/>
  <c r="D177" i="1" s="1"/>
  <c r="L177" i="1"/>
  <c r="K177" i="1"/>
  <c r="E177" i="1"/>
  <c r="F177" i="1" s="1"/>
  <c r="B177" i="1"/>
  <c r="L176" i="1"/>
  <c r="K176" i="1"/>
  <c r="B176" i="1"/>
  <c r="E176" i="1" s="1"/>
  <c r="F176" i="1" s="1"/>
  <c r="L175" i="1"/>
  <c r="K175" i="1"/>
  <c r="E175" i="1"/>
  <c r="F175" i="1" s="1"/>
  <c r="B175" i="1"/>
  <c r="C174" i="1" s="1"/>
  <c r="D174" i="1" s="1"/>
  <c r="L174" i="1"/>
  <c r="K174" i="1"/>
  <c r="E174" i="1"/>
  <c r="F174" i="1" s="1"/>
  <c r="B174" i="1"/>
  <c r="L173" i="1"/>
  <c r="K173" i="1"/>
  <c r="E173" i="1"/>
  <c r="F173" i="1" s="1"/>
  <c r="C173" i="1"/>
  <c r="D173" i="1" s="1"/>
  <c r="B173" i="1"/>
  <c r="L172" i="1"/>
  <c r="K172" i="1"/>
  <c r="B172" i="1"/>
  <c r="L171" i="1"/>
  <c r="K171" i="1"/>
  <c r="B171" i="1"/>
  <c r="E171" i="1" s="1"/>
  <c r="F171" i="1" s="1"/>
  <c r="L170" i="1"/>
  <c r="K170" i="1"/>
  <c r="B170" i="1"/>
  <c r="C169" i="1" s="1"/>
  <c r="D169" i="1" s="1"/>
  <c r="L169" i="1"/>
  <c r="K169" i="1"/>
  <c r="E169" i="1"/>
  <c r="F169" i="1" s="1"/>
  <c r="B169" i="1"/>
  <c r="L168" i="1"/>
  <c r="K168" i="1"/>
  <c r="B168" i="1"/>
  <c r="E168" i="1" s="1"/>
  <c r="F168" i="1" s="1"/>
  <c r="L167" i="1"/>
  <c r="K167" i="1"/>
  <c r="E167" i="1"/>
  <c r="F167" i="1" s="1"/>
  <c r="B167" i="1"/>
  <c r="C166" i="1" s="1"/>
  <c r="D166" i="1" s="1"/>
  <c r="L166" i="1"/>
  <c r="K166" i="1"/>
  <c r="E166" i="1"/>
  <c r="F166" i="1" s="1"/>
  <c r="B166" i="1"/>
  <c r="L165" i="1"/>
  <c r="K165" i="1"/>
  <c r="E165" i="1"/>
  <c r="F165" i="1" s="1"/>
  <c r="C165" i="1"/>
  <c r="D165" i="1" s="1"/>
  <c r="B165" i="1"/>
  <c r="L164" i="1"/>
  <c r="K164" i="1"/>
  <c r="B164" i="1"/>
  <c r="L163" i="1"/>
  <c r="K163" i="1"/>
  <c r="B163" i="1"/>
  <c r="E163" i="1" s="1"/>
  <c r="F163" i="1" s="1"/>
  <c r="L162" i="1"/>
  <c r="K162" i="1"/>
  <c r="B162" i="1"/>
  <c r="L161" i="1"/>
  <c r="K161" i="1"/>
  <c r="B161" i="1"/>
  <c r="E161" i="1" s="1"/>
  <c r="F161" i="1" s="1"/>
  <c r="L160" i="1"/>
  <c r="K160" i="1"/>
  <c r="B160" i="1"/>
  <c r="E160" i="1" s="1"/>
  <c r="F160" i="1" s="1"/>
  <c r="L159" i="1"/>
  <c r="K159" i="1"/>
  <c r="E159" i="1"/>
  <c r="F159" i="1" s="1"/>
  <c r="B159" i="1"/>
  <c r="L158" i="1"/>
  <c r="K158" i="1"/>
  <c r="E158" i="1"/>
  <c r="F158" i="1" s="1"/>
  <c r="B158" i="1"/>
  <c r="L157" i="1"/>
  <c r="K157" i="1"/>
  <c r="E157" i="1"/>
  <c r="F157" i="1" s="1"/>
  <c r="C157" i="1"/>
  <c r="D157" i="1" s="1"/>
  <c r="B157" i="1"/>
  <c r="L156" i="1"/>
  <c r="K156" i="1"/>
  <c r="B156" i="1"/>
  <c r="E156" i="1" s="1"/>
  <c r="F156" i="1" s="1"/>
  <c r="L155" i="1"/>
  <c r="K155" i="1"/>
  <c r="C155" i="1"/>
  <c r="D155" i="1" s="1"/>
  <c r="B155" i="1"/>
  <c r="E155" i="1" s="1"/>
  <c r="F155" i="1" s="1"/>
  <c r="L154" i="1"/>
  <c r="K154" i="1"/>
  <c r="B154" i="1"/>
  <c r="L153" i="1"/>
  <c r="K153" i="1"/>
  <c r="E153" i="1"/>
  <c r="F153" i="1" s="1"/>
  <c r="B153" i="1"/>
  <c r="L152" i="1"/>
  <c r="K152" i="1"/>
  <c r="B152" i="1"/>
  <c r="E152" i="1" s="1"/>
  <c r="F152" i="1" s="1"/>
  <c r="L151" i="1"/>
  <c r="K151" i="1"/>
  <c r="E151" i="1"/>
  <c r="F151" i="1" s="1"/>
  <c r="B151" i="1"/>
  <c r="C150" i="1" s="1"/>
  <c r="D150" i="1" s="1"/>
  <c r="L150" i="1"/>
  <c r="K150" i="1"/>
  <c r="E150" i="1"/>
  <c r="F150" i="1" s="1"/>
  <c r="B150" i="1"/>
  <c r="L149" i="1"/>
  <c r="K149" i="1"/>
  <c r="E149" i="1"/>
  <c r="F149" i="1" s="1"/>
  <c r="C149" i="1"/>
  <c r="D149" i="1" s="1"/>
  <c r="B149" i="1"/>
  <c r="L148" i="1"/>
  <c r="K148" i="1"/>
  <c r="B148" i="1"/>
  <c r="E148" i="1" s="1"/>
  <c r="F148" i="1" s="1"/>
  <c r="L147" i="1"/>
  <c r="K147" i="1"/>
  <c r="C147" i="1"/>
  <c r="D147" i="1" s="1"/>
  <c r="B147" i="1"/>
  <c r="E147" i="1" s="1"/>
  <c r="F147" i="1" s="1"/>
  <c r="L146" i="1"/>
  <c r="K146" i="1"/>
  <c r="B146" i="1"/>
  <c r="L145" i="1"/>
  <c r="K145" i="1"/>
  <c r="E145" i="1"/>
  <c r="F145" i="1" s="1"/>
  <c r="B145" i="1"/>
  <c r="L144" i="1"/>
  <c r="K144" i="1"/>
  <c r="B144" i="1"/>
  <c r="E144" i="1" s="1"/>
  <c r="F144" i="1" s="1"/>
  <c r="L143" i="1"/>
  <c r="K143" i="1"/>
  <c r="E143" i="1"/>
  <c r="F143" i="1" s="1"/>
  <c r="B143" i="1"/>
  <c r="C142" i="1" s="1"/>
  <c r="D142" i="1" s="1"/>
  <c r="L142" i="1"/>
  <c r="K142" i="1"/>
  <c r="B142" i="1"/>
  <c r="E142" i="1" s="1"/>
  <c r="F142" i="1" s="1"/>
  <c r="L141" i="1"/>
  <c r="K141" i="1"/>
  <c r="E141" i="1"/>
  <c r="F141" i="1" s="1"/>
  <c r="C141" i="1"/>
  <c r="D141" i="1" s="1"/>
  <c r="B141" i="1"/>
  <c r="L140" i="1"/>
  <c r="K140" i="1"/>
  <c r="B140" i="1"/>
  <c r="C139" i="1" s="1"/>
  <c r="D139" i="1" s="1"/>
  <c r="L139" i="1"/>
  <c r="K139" i="1"/>
  <c r="B139" i="1"/>
  <c r="E139" i="1" s="1"/>
  <c r="F139" i="1" s="1"/>
  <c r="L138" i="1"/>
  <c r="K138" i="1"/>
  <c r="B138" i="1"/>
  <c r="L137" i="1"/>
  <c r="K137" i="1"/>
  <c r="B137" i="1"/>
  <c r="E137" i="1" s="1"/>
  <c r="F137" i="1" s="1"/>
  <c r="L136" i="1"/>
  <c r="K136" i="1"/>
  <c r="B136" i="1"/>
  <c r="E136" i="1" s="1"/>
  <c r="F136" i="1" s="1"/>
  <c r="L135" i="1"/>
  <c r="K135" i="1"/>
  <c r="E135" i="1"/>
  <c r="F135" i="1" s="1"/>
  <c r="B135" i="1"/>
  <c r="L134" i="1"/>
  <c r="K134" i="1"/>
  <c r="B134" i="1"/>
  <c r="E134" i="1" s="1"/>
  <c r="F134" i="1" s="1"/>
  <c r="L133" i="1"/>
  <c r="K133" i="1"/>
  <c r="E133" i="1"/>
  <c r="F133" i="1" s="1"/>
  <c r="B133" i="1"/>
  <c r="L132" i="1"/>
  <c r="K132" i="1"/>
  <c r="B132" i="1"/>
  <c r="C131" i="1" s="1"/>
  <c r="D131" i="1" s="1"/>
  <c r="L131" i="1"/>
  <c r="K131" i="1"/>
  <c r="E131" i="1"/>
  <c r="F131" i="1" s="1"/>
  <c r="B131" i="1"/>
  <c r="L130" i="1"/>
  <c r="K130" i="1"/>
  <c r="B130" i="1"/>
  <c r="C125" i="1" s="1"/>
  <c r="D125" i="1" s="1"/>
  <c r="L129" i="1"/>
  <c r="K129" i="1"/>
  <c r="B129" i="1"/>
  <c r="E129" i="1" s="1"/>
  <c r="F129" i="1" s="1"/>
  <c r="L128" i="1"/>
  <c r="K128" i="1"/>
  <c r="B128" i="1"/>
  <c r="E128" i="1" s="1"/>
  <c r="F128" i="1" s="1"/>
  <c r="L127" i="1"/>
  <c r="K127" i="1"/>
  <c r="E127" i="1"/>
  <c r="F127" i="1" s="1"/>
  <c r="B127" i="1"/>
  <c r="L126" i="1"/>
  <c r="K126" i="1"/>
  <c r="B126" i="1"/>
  <c r="E126" i="1" s="1"/>
  <c r="F126" i="1" s="1"/>
  <c r="L125" i="1"/>
  <c r="K125" i="1"/>
  <c r="E125" i="1"/>
  <c r="F125" i="1" s="1"/>
  <c r="B125" i="1"/>
  <c r="L124" i="1"/>
  <c r="K124" i="1"/>
  <c r="B124" i="1"/>
  <c r="E124" i="1" s="1"/>
  <c r="F124" i="1" s="1"/>
  <c r="L123" i="1"/>
  <c r="K123" i="1"/>
  <c r="E123" i="1"/>
  <c r="F123" i="1" s="1"/>
  <c r="B123" i="1"/>
  <c r="L122" i="1"/>
  <c r="K122" i="1"/>
  <c r="B122" i="1"/>
  <c r="C117" i="1" s="1"/>
  <c r="D117" i="1" s="1"/>
  <c r="L121" i="1"/>
  <c r="K121" i="1"/>
  <c r="B121" i="1"/>
  <c r="E121" i="1" s="1"/>
  <c r="F121" i="1" s="1"/>
  <c r="L120" i="1"/>
  <c r="K120" i="1"/>
  <c r="B120" i="1"/>
  <c r="E120" i="1" s="1"/>
  <c r="F120" i="1" s="1"/>
  <c r="L119" i="1"/>
  <c r="K119" i="1"/>
  <c r="E119" i="1"/>
  <c r="F119" i="1" s="1"/>
  <c r="B119" i="1"/>
  <c r="L118" i="1"/>
  <c r="K118" i="1"/>
  <c r="B118" i="1"/>
  <c r="E118" i="1" s="1"/>
  <c r="F118" i="1" s="1"/>
  <c r="L117" i="1"/>
  <c r="K117" i="1"/>
  <c r="E117" i="1"/>
  <c r="F117" i="1" s="1"/>
  <c r="B117" i="1"/>
  <c r="L116" i="1"/>
  <c r="K116" i="1"/>
  <c r="B116" i="1"/>
  <c r="C115" i="1" s="1"/>
  <c r="D115" i="1" s="1"/>
  <c r="L115" i="1"/>
  <c r="K115" i="1"/>
  <c r="E115" i="1"/>
  <c r="F115" i="1" s="1"/>
  <c r="B115" i="1"/>
  <c r="L114" i="1"/>
  <c r="K114" i="1"/>
  <c r="B114" i="1"/>
  <c r="C85" i="1" s="1"/>
  <c r="D85" i="1" s="1"/>
  <c r="L113" i="1"/>
  <c r="K113" i="1"/>
  <c r="B113" i="1"/>
  <c r="E113" i="1" s="1"/>
  <c r="F113" i="1" s="1"/>
  <c r="L112" i="1"/>
  <c r="K112" i="1"/>
  <c r="B112" i="1"/>
  <c r="E112" i="1" s="1"/>
  <c r="F112" i="1" s="1"/>
  <c r="L111" i="1"/>
  <c r="K111" i="1"/>
  <c r="E111" i="1"/>
  <c r="F111" i="1" s="1"/>
  <c r="B111" i="1"/>
  <c r="L110" i="1"/>
  <c r="K110" i="1"/>
  <c r="B110" i="1"/>
  <c r="E110" i="1" s="1"/>
  <c r="F110" i="1" s="1"/>
  <c r="L109" i="1"/>
  <c r="K109" i="1"/>
  <c r="E109" i="1"/>
  <c r="F109" i="1" s="1"/>
  <c r="B109" i="1"/>
  <c r="L108" i="1"/>
  <c r="K108" i="1"/>
  <c r="B108" i="1"/>
  <c r="E108" i="1" s="1"/>
  <c r="F108" i="1" s="1"/>
  <c r="L107" i="1"/>
  <c r="K107" i="1"/>
  <c r="E107" i="1"/>
  <c r="F107" i="1" s="1"/>
  <c r="B107" i="1"/>
  <c r="C106" i="1" s="1"/>
  <c r="D106" i="1" s="1"/>
  <c r="L106" i="1"/>
  <c r="K106" i="1"/>
  <c r="B106" i="1"/>
  <c r="L105" i="1"/>
  <c r="K105" i="1"/>
  <c r="E105" i="1"/>
  <c r="F105" i="1" s="1"/>
  <c r="B105" i="1"/>
  <c r="L104" i="1"/>
  <c r="K104" i="1"/>
  <c r="B104" i="1"/>
  <c r="E104" i="1" s="1"/>
  <c r="F104" i="1" s="1"/>
  <c r="L103" i="1"/>
  <c r="K103" i="1"/>
  <c r="E103" i="1"/>
  <c r="F103" i="1" s="1"/>
  <c r="B103" i="1"/>
  <c r="L102" i="1"/>
  <c r="K102" i="1"/>
  <c r="B102" i="1"/>
  <c r="E102" i="1" s="1"/>
  <c r="F102" i="1" s="1"/>
  <c r="L101" i="1"/>
  <c r="K101" i="1"/>
  <c r="E101" i="1"/>
  <c r="F101" i="1" s="1"/>
  <c r="C101" i="1"/>
  <c r="D101" i="1" s="1"/>
  <c r="B101" i="1"/>
  <c r="L100" i="1"/>
  <c r="K100" i="1"/>
  <c r="B100" i="1"/>
  <c r="E100" i="1" s="1"/>
  <c r="F100" i="1" s="1"/>
  <c r="L99" i="1"/>
  <c r="K99" i="1"/>
  <c r="C99" i="1"/>
  <c r="D99" i="1" s="1"/>
  <c r="B99" i="1"/>
  <c r="E99" i="1" s="1"/>
  <c r="F99" i="1" s="1"/>
  <c r="L98" i="1"/>
  <c r="K98" i="1"/>
  <c r="B98" i="1"/>
  <c r="L97" i="1"/>
  <c r="K97" i="1"/>
  <c r="E97" i="1"/>
  <c r="F97" i="1" s="1"/>
  <c r="B97" i="1"/>
  <c r="L96" i="1"/>
  <c r="K96" i="1"/>
  <c r="B96" i="1"/>
  <c r="E96" i="1" s="1"/>
  <c r="F96" i="1" s="1"/>
  <c r="L95" i="1"/>
  <c r="K95" i="1"/>
  <c r="E95" i="1"/>
  <c r="F95" i="1" s="1"/>
  <c r="B95" i="1"/>
  <c r="C94" i="1" s="1"/>
  <c r="D94" i="1" s="1"/>
  <c r="L94" i="1"/>
  <c r="K94" i="1"/>
  <c r="B94" i="1"/>
  <c r="E94" i="1" s="1"/>
  <c r="F94" i="1" s="1"/>
  <c r="L93" i="1"/>
  <c r="K93" i="1"/>
  <c r="E93" i="1"/>
  <c r="F93" i="1" s="1"/>
  <c r="B93" i="1"/>
  <c r="L92" i="1"/>
  <c r="K92" i="1"/>
  <c r="B92" i="1"/>
  <c r="E92" i="1" s="1"/>
  <c r="F92" i="1" s="1"/>
  <c r="L91" i="1"/>
  <c r="K91" i="1"/>
  <c r="B91" i="1"/>
  <c r="E91" i="1" s="1"/>
  <c r="F91" i="1" s="1"/>
  <c r="L90" i="1"/>
  <c r="K90" i="1"/>
  <c r="B90" i="1"/>
  <c r="L89" i="1"/>
  <c r="K89" i="1"/>
  <c r="E89" i="1"/>
  <c r="F89" i="1" s="1"/>
  <c r="B89" i="1"/>
  <c r="L88" i="1"/>
  <c r="K88" i="1"/>
  <c r="E88" i="1"/>
  <c r="F88" i="1" s="1"/>
  <c r="B88" i="1"/>
  <c r="L87" i="1"/>
  <c r="K87" i="1"/>
  <c r="E87" i="1"/>
  <c r="F87" i="1" s="1"/>
  <c r="B87" i="1"/>
  <c r="L86" i="1"/>
  <c r="K86" i="1"/>
  <c r="B86" i="1"/>
  <c r="E86" i="1" s="1"/>
  <c r="F86" i="1" s="1"/>
  <c r="L85" i="1"/>
  <c r="K85" i="1"/>
  <c r="E85" i="1"/>
  <c r="F85" i="1" s="1"/>
  <c r="B85" i="1"/>
  <c r="L84" i="1"/>
  <c r="K84" i="1"/>
  <c r="B84" i="1"/>
  <c r="E84" i="1" s="1"/>
  <c r="F84" i="1" s="1"/>
  <c r="L83" i="1"/>
  <c r="K83" i="1"/>
  <c r="B83" i="1"/>
  <c r="E83" i="1" s="1"/>
  <c r="F83" i="1" s="1"/>
  <c r="L82" i="1"/>
  <c r="K82" i="1"/>
  <c r="B82" i="1"/>
  <c r="L81" i="1"/>
  <c r="K81" i="1"/>
  <c r="E81" i="1"/>
  <c r="F81" i="1" s="1"/>
  <c r="B81" i="1"/>
  <c r="L80" i="1"/>
  <c r="K80" i="1"/>
  <c r="B80" i="1"/>
  <c r="E80" i="1" s="1"/>
  <c r="F80" i="1" s="1"/>
  <c r="L79" i="1"/>
  <c r="K79" i="1"/>
  <c r="E79" i="1"/>
  <c r="F79" i="1" s="1"/>
  <c r="B79" i="1"/>
  <c r="L78" i="1"/>
  <c r="K78" i="1"/>
  <c r="B78" i="1"/>
  <c r="E78" i="1" s="1"/>
  <c r="F78" i="1" s="1"/>
  <c r="L77" i="1"/>
  <c r="K77" i="1"/>
  <c r="E77" i="1"/>
  <c r="F77" i="1" s="1"/>
  <c r="B77" i="1"/>
  <c r="L76" i="1"/>
  <c r="K76" i="1"/>
  <c r="B76" i="1"/>
  <c r="C75" i="1" s="1"/>
  <c r="D75" i="1" s="1"/>
  <c r="L75" i="1"/>
  <c r="K75" i="1"/>
  <c r="B75" i="1"/>
  <c r="E75" i="1" s="1"/>
  <c r="F75" i="1" s="1"/>
  <c r="L74" i="1"/>
  <c r="K74" i="1"/>
  <c r="B74" i="1"/>
  <c r="C69" i="1" s="1"/>
  <c r="D69" i="1" s="1"/>
  <c r="L73" i="1"/>
  <c r="K73" i="1"/>
  <c r="B73" i="1"/>
  <c r="E73" i="1" s="1"/>
  <c r="F73" i="1" s="1"/>
  <c r="L72" i="1"/>
  <c r="K72" i="1"/>
  <c r="B72" i="1"/>
  <c r="E72" i="1" s="1"/>
  <c r="F72" i="1" s="1"/>
  <c r="L71" i="1"/>
  <c r="K71" i="1"/>
  <c r="E71" i="1"/>
  <c r="F71" i="1" s="1"/>
  <c r="B71" i="1"/>
  <c r="L70" i="1"/>
  <c r="K70" i="1"/>
  <c r="B70" i="1"/>
  <c r="E70" i="1" s="1"/>
  <c r="F70" i="1" s="1"/>
  <c r="L69" i="1"/>
  <c r="K69" i="1"/>
  <c r="E69" i="1"/>
  <c r="F69" i="1" s="1"/>
  <c r="B69" i="1"/>
  <c r="L68" i="1"/>
  <c r="K68" i="1"/>
  <c r="B68" i="1"/>
  <c r="E68" i="1" s="1"/>
  <c r="F68" i="1" s="1"/>
  <c r="L67" i="1"/>
  <c r="K67" i="1"/>
  <c r="B67" i="1"/>
  <c r="E67" i="1" s="1"/>
  <c r="F67" i="1" s="1"/>
  <c r="L66" i="1"/>
  <c r="K66" i="1"/>
  <c r="B66" i="1"/>
  <c r="C61" i="1" s="1"/>
  <c r="D61" i="1" s="1"/>
  <c r="L65" i="1"/>
  <c r="K65" i="1"/>
  <c r="E65" i="1"/>
  <c r="F65" i="1" s="1"/>
  <c r="B65" i="1"/>
  <c r="L64" i="1"/>
  <c r="K64" i="1"/>
  <c r="E64" i="1"/>
  <c r="F64" i="1" s="1"/>
  <c r="B64" i="1"/>
  <c r="L63" i="1"/>
  <c r="K63" i="1"/>
  <c r="E63" i="1"/>
  <c r="F63" i="1" s="1"/>
  <c r="B63" i="1"/>
  <c r="L62" i="1"/>
  <c r="K62" i="1"/>
  <c r="B62" i="1"/>
  <c r="E62" i="1" s="1"/>
  <c r="F62" i="1" s="1"/>
  <c r="L61" i="1"/>
  <c r="K61" i="1"/>
  <c r="E61" i="1"/>
  <c r="F61" i="1" s="1"/>
  <c r="B61" i="1"/>
  <c r="L60" i="1"/>
  <c r="K60" i="1"/>
  <c r="B60" i="1"/>
  <c r="C59" i="1" s="1"/>
  <c r="D59" i="1" s="1"/>
  <c r="L59" i="1"/>
  <c r="K59" i="1"/>
  <c r="B59" i="1"/>
  <c r="E59" i="1" s="1"/>
  <c r="F59" i="1" s="1"/>
  <c r="L58" i="1"/>
  <c r="K58" i="1"/>
  <c r="B58" i="1"/>
  <c r="C53" i="1" s="1"/>
  <c r="D53" i="1" s="1"/>
  <c r="L57" i="1"/>
  <c r="K57" i="1"/>
  <c r="B57" i="1"/>
  <c r="E57" i="1" s="1"/>
  <c r="F57" i="1" s="1"/>
  <c r="L56" i="1"/>
  <c r="K56" i="1"/>
  <c r="B56" i="1"/>
  <c r="E56" i="1" s="1"/>
  <c r="F56" i="1" s="1"/>
  <c r="L55" i="1"/>
  <c r="K55" i="1"/>
  <c r="E55" i="1"/>
  <c r="F55" i="1" s="1"/>
  <c r="B55" i="1"/>
  <c r="L54" i="1"/>
  <c r="K54" i="1"/>
  <c r="B54" i="1"/>
  <c r="E54" i="1" s="1"/>
  <c r="F54" i="1" s="1"/>
  <c r="L53" i="1"/>
  <c r="K53" i="1"/>
  <c r="E53" i="1"/>
  <c r="F53" i="1" s="1"/>
  <c r="B53" i="1"/>
  <c r="L52" i="1"/>
  <c r="K52" i="1"/>
  <c r="B52" i="1"/>
  <c r="C51" i="1" s="1"/>
  <c r="D51" i="1" s="1"/>
  <c r="L51" i="1"/>
  <c r="K51" i="1"/>
  <c r="E51" i="1"/>
  <c r="F51" i="1" s="1"/>
  <c r="B51" i="1"/>
  <c r="L50" i="1"/>
  <c r="K50" i="1"/>
  <c r="B50" i="1"/>
  <c r="L49" i="1"/>
  <c r="K49" i="1"/>
  <c r="B49" i="1"/>
  <c r="E49" i="1" s="1"/>
  <c r="F49" i="1" s="1"/>
  <c r="L48" i="1"/>
  <c r="K48" i="1"/>
  <c r="B48" i="1"/>
  <c r="E48" i="1" s="1"/>
  <c r="F48" i="1" s="1"/>
  <c r="L47" i="1"/>
  <c r="K47" i="1"/>
  <c r="C47" i="1"/>
  <c r="D47" i="1" s="1"/>
  <c r="B47" i="1"/>
  <c r="E47" i="1" s="1"/>
  <c r="F47" i="1" s="1"/>
  <c r="L46" i="1"/>
  <c r="K46" i="1"/>
  <c r="B46" i="1"/>
  <c r="C40" i="1" s="1"/>
  <c r="D40" i="1" s="1"/>
  <c r="L45" i="1"/>
  <c r="K45" i="1"/>
  <c r="B45" i="1"/>
  <c r="E45" i="1" s="1"/>
  <c r="F45" i="1" s="1"/>
  <c r="L44" i="1"/>
  <c r="K44" i="1"/>
  <c r="E44" i="1"/>
  <c r="F44" i="1" s="1"/>
  <c r="B44" i="1"/>
  <c r="C43" i="1" s="1"/>
  <c r="D43" i="1" s="1"/>
  <c r="L43" i="1"/>
  <c r="K43" i="1"/>
  <c r="E43" i="1"/>
  <c r="F43" i="1" s="1"/>
  <c r="B43" i="1"/>
  <c r="L42" i="1"/>
  <c r="K42" i="1"/>
  <c r="E42" i="1"/>
  <c r="F42" i="1" s="1"/>
  <c r="B42" i="1"/>
  <c r="L41" i="1"/>
  <c r="K41" i="1"/>
  <c r="E41" i="1"/>
  <c r="F41" i="1" s="1"/>
  <c r="B41" i="1"/>
  <c r="L40" i="1"/>
  <c r="K40" i="1"/>
  <c r="B40" i="1"/>
  <c r="E40" i="1" s="1"/>
  <c r="F40" i="1" s="1"/>
  <c r="L39" i="1"/>
  <c r="K39" i="1"/>
  <c r="C39" i="1"/>
  <c r="D39" i="1" s="1"/>
  <c r="B39" i="1"/>
  <c r="E39" i="1" s="1"/>
  <c r="F39" i="1" s="1"/>
  <c r="L38" i="1"/>
  <c r="K38" i="1"/>
  <c r="B38" i="1"/>
  <c r="C32" i="1" s="1"/>
  <c r="D32" i="1" s="1"/>
  <c r="L37" i="1"/>
  <c r="K37" i="1"/>
  <c r="B37" i="1"/>
  <c r="E37" i="1" s="1"/>
  <c r="F37" i="1" s="1"/>
  <c r="L36" i="1"/>
  <c r="K36" i="1"/>
  <c r="E36" i="1"/>
  <c r="F36" i="1" s="1"/>
  <c r="B36" i="1"/>
  <c r="C35" i="1" s="1"/>
  <c r="D35" i="1" s="1"/>
  <c r="L35" i="1"/>
  <c r="K35" i="1"/>
  <c r="E35" i="1"/>
  <c r="F35" i="1" s="1"/>
  <c r="B35" i="1"/>
  <c r="L34" i="1"/>
  <c r="K34" i="1"/>
  <c r="E34" i="1"/>
  <c r="F34" i="1" s="1"/>
  <c r="B34" i="1"/>
  <c r="L33" i="1"/>
  <c r="K33" i="1"/>
  <c r="E33" i="1"/>
  <c r="F33" i="1" s="1"/>
  <c r="B33" i="1"/>
  <c r="L32" i="1"/>
  <c r="K32" i="1"/>
  <c r="B32" i="1"/>
  <c r="E32" i="1" s="1"/>
  <c r="F32" i="1" s="1"/>
  <c r="L31" i="1"/>
  <c r="K31" i="1"/>
  <c r="C31" i="1"/>
  <c r="D31" i="1" s="1"/>
  <c r="B31" i="1"/>
  <c r="E31" i="1" s="1"/>
  <c r="F31" i="1" s="1"/>
  <c r="L30" i="1"/>
  <c r="K30" i="1"/>
  <c r="B30" i="1"/>
  <c r="C24" i="1" s="1"/>
  <c r="D24" i="1" s="1"/>
  <c r="L29" i="1"/>
  <c r="K29" i="1"/>
  <c r="B29" i="1"/>
  <c r="E29" i="1" s="1"/>
  <c r="F29" i="1" s="1"/>
  <c r="L28" i="1"/>
  <c r="K28" i="1"/>
  <c r="E28" i="1"/>
  <c r="F28" i="1" s="1"/>
  <c r="B28" i="1"/>
  <c r="C27" i="1" s="1"/>
  <c r="D27" i="1" s="1"/>
  <c r="L27" i="1"/>
  <c r="K27" i="1"/>
  <c r="E27" i="1"/>
  <c r="F27" i="1" s="1"/>
  <c r="B27" i="1"/>
  <c r="L26" i="1"/>
  <c r="K26" i="1"/>
  <c r="E26" i="1"/>
  <c r="F26" i="1" s="1"/>
  <c r="B26" i="1"/>
  <c r="L25" i="1"/>
  <c r="K25" i="1"/>
  <c r="E25" i="1"/>
  <c r="F25" i="1" s="1"/>
  <c r="B25" i="1"/>
  <c r="L24" i="1"/>
  <c r="K24" i="1"/>
  <c r="B24" i="1"/>
  <c r="E24" i="1" s="1"/>
  <c r="F24" i="1" s="1"/>
  <c r="L23" i="1"/>
  <c r="K23" i="1"/>
  <c r="C23" i="1"/>
  <c r="D23" i="1" s="1"/>
  <c r="B23" i="1"/>
  <c r="E23" i="1" s="1"/>
  <c r="F23" i="1" s="1"/>
  <c r="L22" i="1"/>
  <c r="K22" i="1"/>
  <c r="B22" i="1"/>
  <c r="C17" i="1" s="1"/>
  <c r="D17" i="1" s="1"/>
  <c r="L21" i="1"/>
  <c r="K21" i="1"/>
  <c r="B21" i="1"/>
  <c r="E21" i="1" s="1"/>
  <c r="F21" i="1" s="1"/>
  <c r="L20" i="1"/>
  <c r="K20" i="1"/>
  <c r="E20" i="1"/>
  <c r="F20" i="1" s="1"/>
  <c r="B20" i="1"/>
  <c r="C19" i="1" s="1"/>
  <c r="D19" i="1" s="1"/>
  <c r="L19" i="1"/>
  <c r="K19" i="1"/>
  <c r="E19" i="1"/>
  <c r="F19" i="1" s="1"/>
  <c r="B19" i="1"/>
  <c r="L18" i="1"/>
  <c r="K18" i="1"/>
  <c r="E18" i="1"/>
  <c r="F18" i="1" s="1"/>
  <c r="B18" i="1"/>
  <c r="L17" i="1"/>
  <c r="K17" i="1"/>
  <c r="E17" i="1"/>
  <c r="F17" i="1" s="1"/>
  <c r="B17" i="1"/>
  <c r="C16" i="1" s="1"/>
  <c r="D16" i="1" s="1"/>
  <c r="L16" i="1"/>
  <c r="K16" i="1"/>
  <c r="B16" i="1"/>
  <c r="E16" i="1" s="1"/>
  <c r="F16" i="1" s="1"/>
  <c r="L15" i="1"/>
  <c r="K15" i="1"/>
  <c r="C15" i="1"/>
  <c r="D15" i="1" s="1"/>
  <c r="B15" i="1"/>
  <c r="E15" i="1" s="1"/>
  <c r="F15" i="1" s="1"/>
  <c r="L14" i="1"/>
  <c r="K14" i="1"/>
  <c r="B14" i="1"/>
  <c r="C8" i="1" s="1"/>
  <c r="D8" i="1" s="1"/>
  <c r="L13" i="1"/>
  <c r="K13" i="1"/>
  <c r="B13" i="1"/>
  <c r="E13" i="1" s="1"/>
  <c r="F13" i="1" s="1"/>
  <c r="L12" i="1"/>
  <c r="K12" i="1"/>
  <c r="E12" i="1"/>
  <c r="F12" i="1" s="1"/>
  <c r="B12" i="1"/>
  <c r="K11" i="1"/>
  <c r="E11" i="1"/>
  <c r="F11" i="1" s="1"/>
  <c r="B11" i="1"/>
  <c r="K10" i="1"/>
  <c r="E10" i="1"/>
  <c r="F10" i="1" s="1"/>
  <c r="B10" i="1"/>
  <c r="K9" i="1"/>
  <c r="E9" i="1"/>
  <c r="F9" i="1" s="1"/>
  <c r="B9" i="1"/>
  <c r="K8" i="1"/>
  <c r="B8" i="1"/>
  <c r="C5" i="1" s="1"/>
  <c r="D5" i="1" s="1"/>
  <c r="L7" i="1"/>
  <c r="K7" i="1"/>
  <c r="E7" i="1"/>
  <c r="F7" i="1" s="1"/>
  <c r="C7" i="1"/>
  <c r="D7" i="1" s="1"/>
  <c r="B7" i="1"/>
  <c r="K6" i="1"/>
  <c r="B6" i="1"/>
  <c r="E6" i="1" s="1"/>
  <c r="F6" i="1" s="1"/>
  <c r="L5" i="1"/>
  <c r="K5" i="1"/>
  <c r="B5" i="1"/>
  <c r="E5" i="1" s="1"/>
  <c r="F5" i="1" s="1"/>
  <c r="K4" i="1"/>
  <c r="B4" i="1"/>
  <c r="E4" i="1" s="1"/>
  <c r="F4" i="1" s="1"/>
  <c r="K3" i="1"/>
  <c r="E3" i="1"/>
  <c r="F3" i="1" s="1"/>
  <c r="B3" i="1"/>
  <c r="C2" i="1" s="1"/>
  <c r="D2" i="1" s="1"/>
  <c r="K2" i="1"/>
  <c r="B2" i="1"/>
  <c r="L6" i="1"/>
  <c r="L4" i="1"/>
  <c r="L9" i="1"/>
  <c r="L2" i="1"/>
  <c r="L11" i="1"/>
  <c r="L10" i="1"/>
  <c r="E2" i="1"/>
  <c r="L8" i="1"/>
  <c r="L3" i="1"/>
  <c r="B7" i="3" l="1"/>
  <c r="C7" i="3" s="1"/>
  <c r="F2" i="1"/>
  <c r="C6" i="1"/>
  <c r="D6" i="1" s="1"/>
  <c r="E8" i="1"/>
  <c r="F8" i="1" s="1"/>
  <c r="C14" i="1"/>
  <c r="D14" i="1" s="1"/>
  <c r="C22" i="1"/>
  <c r="D22" i="1" s="1"/>
  <c r="C30" i="1"/>
  <c r="D30" i="1" s="1"/>
  <c r="C38" i="1"/>
  <c r="D38" i="1" s="1"/>
  <c r="C46" i="1"/>
  <c r="D46" i="1" s="1"/>
  <c r="C52" i="1"/>
  <c r="D52" i="1" s="1"/>
  <c r="C60" i="1"/>
  <c r="D60" i="1" s="1"/>
  <c r="C81" i="1"/>
  <c r="D81" i="1" s="1"/>
  <c r="C76" i="1"/>
  <c r="D76" i="1" s="1"/>
  <c r="C79" i="1"/>
  <c r="D79" i="1" s="1"/>
  <c r="E82" i="1"/>
  <c r="F82" i="1" s="1"/>
  <c r="C80" i="1"/>
  <c r="D80" i="1" s="1"/>
  <c r="C107" i="1"/>
  <c r="D107" i="1" s="1"/>
  <c r="C108" i="1"/>
  <c r="D108" i="1" s="1"/>
  <c r="C137" i="1"/>
  <c r="D137" i="1" s="1"/>
  <c r="C134" i="1"/>
  <c r="D134" i="1" s="1"/>
  <c r="E138" i="1"/>
  <c r="F138" i="1" s="1"/>
  <c r="C136" i="1"/>
  <c r="D136" i="1" s="1"/>
  <c r="C13" i="1"/>
  <c r="D13" i="1" s="1"/>
  <c r="C21" i="1"/>
  <c r="D21" i="1" s="1"/>
  <c r="C29" i="1"/>
  <c r="D29" i="1" s="1"/>
  <c r="C37" i="1"/>
  <c r="D37" i="1" s="1"/>
  <c r="C45" i="1"/>
  <c r="D45" i="1" s="1"/>
  <c r="C109" i="1"/>
  <c r="D109" i="1" s="1"/>
  <c r="C116" i="1"/>
  <c r="D116" i="1" s="1"/>
  <c r="C122" i="1"/>
  <c r="D122" i="1" s="1"/>
  <c r="C145" i="1"/>
  <c r="D145" i="1" s="1"/>
  <c r="C140" i="1"/>
  <c r="D140" i="1" s="1"/>
  <c r="C143" i="1"/>
  <c r="D143" i="1" s="1"/>
  <c r="E146" i="1"/>
  <c r="F146" i="1" s="1"/>
  <c r="C144" i="1"/>
  <c r="D144" i="1" s="1"/>
  <c r="C158" i="1"/>
  <c r="D158" i="1" s="1"/>
  <c r="E204" i="1"/>
  <c r="F204" i="1" s="1"/>
  <c r="C203" i="1"/>
  <c r="D203" i="1" s="1"/>
  <c r="C4" i="1"/>
  <c r="D4" i="1" s="1"/>
  <c r="C12" i="1"/>
  <c r="D12" i="1" s="1"/>
  <c r="E14" i="1"/>
  <c r="F14" i="1" s="1"/>
  <c r="C20" i="1"/>
  <c r="D20" i="1" s="1"/>
  <c r="E22" i="1"/>
  <c r="F22" i="1" s="1"/>
  <c r="C28" i="1"/>
  <c r="D28" i="1" s="1"/>
  <c r="E30" i="1"/>
  <c r="F30" i="1" s="1"/>
  <c r="C36" i="1"/>
  <c r="D36" i="1" s="1"/>
  <c r="E38" i="1"/>
  <c r="F38" i="1" s="1"/>
  <c r="C44" i="1"/>
  <c r="D44" i="1" s="1"/>
  <c r="E46" i="1"/>
  <c r="F46" i="1" s="1"/>
  <c r="C68" i="1"/>
  <c r="D68" i="1" s="1"/>
  <c r="C89" i="1"/>
  <c r="D89" i="1" s="1"/>
  <c r="C86" i="1"/>
  <c r="D86" i="1" s="1"/>
  <c r="C87" i="1"/>
  <c r="D87" i="1" s="1"/>
  <c r="E90" i="1"/>
  <c r="F90" i="1" s="1"/>
  <c r="C88" i="1"/>
  <c r="D88" i="1" s="1"/>
  <c r="C110" i="1"/>
  <c r="D110" i="1" s="1"/>
  <c r="C123" i="1"/>
  <c r="D123" i="1" s="1"/>
  <c r="C124" i="1"/>
  <c r="D124" i="1" s="1"/>
  <c r="E164" i="1"/>
  <c r="F164" i="1" s="1"/>
  <c r="C163" i="1"/>
  <c r="D163" i="1" s="1"/>
  <c r="E172" i="1"/>
  <c r="F172" i="1" s="1"/>
  <c r="C171" i="1"/>
  <c r="D171" i="1" s="1"/>
  <c r="E180" i="1"/>
  <c r="F180" i="1" s="1"/>
  <c r="C179" i="1"/>
  <c r="D179" i="1" s="1"/>
  <c r="E188" i="1"/>
  <c r="F188" i="1" s="1"/>
  <c r="C187" i="1"/>
  <c r="D187" i="1" s="1"/>
  <c r="E196" i="1"/>
  <c r="F196" i="1" s="1"/>
  <c r="C195" i="1"/>
  <c r="D195" i="1" s="1"/>
  <c r="C11" i="1"/>
  <c r="D11" i="1" s="1"/>
  <c r="C64" i="1"/>
  <c r="D64" i="1" s="1"/>
  <c r="C67" i="1"/>
  <c r="D67" i="1" s="1"/>
  <c r="C77" i="1"/>
  <c r="D77" i="1" s="1"/>
  <c r="C84" i="1"/>
  <c r="D84" i="1" s="1"/>
  <c r="C97" i="1"/>
  <c r="D97" i="1" s="1"/>
  <c r="C92" i="1"/>
  <c r="D92" i="1" s="1"/>
  <c r="C95" i="1"/>
  <c r="D95" i="1" s="1"/>
  <c r="E98" i="1"/>
  <c r="F98" i="1" s="1"/>
  <c r="C96" i="1"/>
  <c r="D96" i="1" s="1"/>
  <c r="C132" i="1"/>
  <c r="D132" i="1" s="1"/>
  <c r="C153" i="1"/>
  <c r="D153" i="1" s="1"/>
  <c r="C148" i="1"/>
  <c r="D148" i="1" s="1"/>
  <c r="C151" i="1"/>
  <c r="D151" i="1" s="1"/>
  <c r="E154" i="1"/>
  <c r="F154" i="1" s="1"/>
  <c r="C152" i="1"/>
  <c r="D152" i="1" s="1"/>
  <c r="C201" i="1"/>
  <c r="D201" i="1" s="1"/>
  <c r="C3" i="1"/>
  <c r="D3" i="1" s="1"/>
  <c r="C10" i="1"/>
  <c r="D10" i="1" s="1"/>
  <c r="C18" i="1"/>
  <c r="D18" i="1" s="1"/>
  <c r="C26" i="1"/>
  <c r="D26" i="1" s="1"/>
  <c r="C34" i="1"/>
  <c r="D34" i="1" s="1"/>
  <c r="C42" i="1"/>
  <c r="D42" i="1" s="1"/>
  <c r="C49" i="1"/>
  <c r="D49" i="1" s="1"/>
  <c r="E50" i="1"/>
  <c r="F50" i="1" s="1"/>
  <c r="E52" i="1"/>
  <c r="F52" i="1" s="1"/>
  <c r="C50" i="1"/>
  <c r="D50" i="1" s="1"/>
  <c r="E60" i="1"/>
  <c r="F60" i="1" s="1"/>
  <c r="C58" i="1"/>
  <c r="D58" i="1" s="1"/>
  <c r="C78" i="1"/>
  <c r="D78" i="1" s="1"/>
  <c r="C83" i="1"/>
  <c r="D83" i="1" s="1"/>
  <c r="C105" i="1"/>
  <c r="D105" i="1" s="1"/>
  <c r="C100" i="1"/>
  <c r="D100" i="1" s="1"/>
  <c r="C102" i="1"/>
  <c r="D102" i="1" s="1"/>
  <c r="E106" i="1"/>
  <c r="F106" i="1" s="1"/>
  <c r="C104" i="1"/>
  <c r="D104" i="1" s="1"/>
  <c r="C133" i="1"/>
  <c r="D133" i="1" s="1"/>
  <c r="C161" i="1"/>
  <c r="D161" i="1" s="1"/>
  <c r="C156" i="1"/>
  <c r="D156" i="1" s="1"/>
  <c r="E162" i="1"/>
  <c r="F162" i="1" s="1"/>
  <c r="C160" i="1"/>
  <c r="D160" i="1" s="1"/>
  <c r="B5" i="2"/>
  <c r="C25" i="1"/>
  <c r="D25" i="1" s="1"/>
  <c r="C33" i="1"/>
  <c r="D33" i="1" s="1"/>
  <c r="C41" i="1"/>
  <c r="D41" i="1" s="1"/>
  <c r="C57" i="1"/>
  <c r="D57" i="1" s="1"/>
  <c r="C54" i="1"/>
  <c r="D54" i="1" s="1"/>
  <c r="C55" i="1"/>
  <c r="D55" i="1" s="1"/>
  <c r="E58" i="1"/>
  <c r="F58" i="1" s="1"/>
  <c r="C56" i="1"/>
  <c r="D56" i="1" s="1"/>
  <c r="C113" i="1"/>
  <c r="D113" i="1" s="1"/>
  <c r="E114" i="1"/>
  <c r="F114" i="1" s="1"/>
  <c r="E116" i="1"/>
  <c r="F116" i="1" s="1"/>
  <c r="C114" i="1"/>
  <c r="D114" i="1" s="1"/>
  <c r="C9" i="1"/>
  <c r="D9" i="1" s="1"/>
  <c r="E76" i="1"/>
  <c r="F76" i="1" s="1"/>
  <c r="C74" i="1"/>
  <c r="D74" i="1" s="1"/>
  <c r="C91" i="1"/>
  <c r="D91" i="1" s="1"/>
  <c r="C93" i="1"/>
  <c r="D93" i="1" s="1"/>
  <c r="C121" i="1"/>
  <c r="D121" i="1" s="1"/>
  <c r="C118" i="1"/>
  <c r="D118" i="1" s="1"/>
  <c r="E122" i="1"/>
  <c r="F122" i="1" s="1"/>
  <c r="B5" i="3"/>
  <c r="C65" i="1"/>
  <c r="D65" i="1" s="1"/>
  <c r="C62" i="1"/>
  <c r="D62" i="1" s="1"/>
  <c r="C63" i="1"/>
  <c r="D63" i="1" s="1"/>
  <c r="E66" i="1"/>
  <c r="F66" i="1" s="1"/>
  <c r="C73" i="1"/>
  <c r="D73" i="1" s="1"/>
  <c r="C70" i="1"/>
  <c r="D70" i="1" s="1"/>
  <c r="C71" i="1"/>
  <c r="D71" i="1" s="1"/>
  <c r="E74" i="1"/>
  <c r="F74" i="1" s="1"/>
  <c r="C72" i="1"/>
  <c r="D72" i="1" s="1"/>
  <c r="C129" i="1"/>
  <c r="D129" i="1" s="1"/>
  <c r="C126" i="1"/>
  <c r="D126" i="1" s="1"/>
  <c r="E130" i="1"/>
  <c r="F130" i="1" s="1"/>
  <c r="C128" i="1"/>
  <c r="D128" i="1" s="1"/>
  <c r="E132" i="1"/>
  <c r="F132" i="1" s="1"/>
  <c r="C130" i="1"/>
  <c r="D130" i="1" s="1"/>
  <c r="E140" i="1"/>
  <c r="F140" i="1" s="1"/>
  <c r="C138" i="1"/>
  <c r="D138" i="1" s="1"/>
  <c r="C5" i="4"/>
  <c r="C48" i="1"/>
  <c r="D48" i="1" s="1"/>
  <c r="C112" i="1"/>
  <c r="D112" i="1" s="1"/>
  <c r="C120" i="1"/>
  <c r="D120" i="1" s="1"/>
  <c r="C168" i="1"/>
  <c r="D168" i="1" s="1"/>
  <c r="E170" i="1"/>
  <c r="F170" i="1" s="1"/>
  <c r="C176" i="1"/>
  <c r="D176" i="1" s="1"/>
  <c r="E178" i="1"/>
  <c r="F178" i="1" s="1"/>
  <c r="C184" i="1"/>
  <c r="D184" i="1" s="1"/>
  <c r="E186" i="1"/>
  <c r="F186" i="1" s="1"/>
  <c r="C192" i="1"/>
  <c r="D192" i="1" s="1"/>
  <c r="E194" i="1"/>
  <c r="F194" i="1" s="1"/>
  <c r="C200" i="1"/>
  <c r="D200" i="1" s="1"/>
  <c r="E202" i="1"/>
  <c r="F202" i="1" s="1"/>
  <c r="C208" i="1"/>
  <c r="D208" i="1" s="1"/>
  <c r="C103" i="1"/>
  <c r="D103" i="1" s="1"/>
  <c r="C111" i="1"/>
  <c r="D111" i="1" s="1"/>
  <c r="C119" i="1"/>
  <c r="D119" i="1" s="1"/>
  <c r="C127" i="1"/>
  <c r="D127" i="1" s="1"/>
  <c r="C135" i="1"/>
  <c r="D135" i="1" s="1"/>
  <c r="C159" i="1"/>
  <c r="D159" i="1" s="1"/>
  <c r="C167" i="1"/>
  <c r="D167" i="1" s="1"/>
  <c r="C175" i="1"/>
  <c r="D175" i="1" s="1"/>
  <c r="C183" i="1"/>
  <c r="D183" i="1" s="1"/>
  <c r="C191" i="1"/>
  <c r="D191" i="1" s="1"/>
  <c r="C199" i="1"/>
  <c r="D199" i="1" s="1"/>
  <c r="C207" i="1"/>
  <c r="D207" i="1" s="1"/>
  <c r="B6" i="2"/>
  <c r="C6" i="2" s="1"/>
  <c r="B6" i="3"/>
  <c r="C6" i="3" s="1"/>
  <c r="B6" i="4"/>
  <c r="C6" i="4" s="1"/>
  <c r="C164" i="1"/>
  <c r="D164" i="1" s="1"/>
  <c r="C172" i="1"/>
  <c r="D172" i="1" s="1"/>
  <c r="C180" i="1"/>
  <c r="D180" i="1" s="1"/>
  <c r="C188" i="1"/>
  <c r="D188" i="1" s="1"/>
  <c r="C196" i="1"/>
  <c r="D196" i="1" s="1"/>
  <c r="C66" i="1"/>
  <c r="D66" i="1" s="1"/>
  <c r="C82" i="1"/>
  <c r="D82" i="1" s="1"/>
  <c r="C90" i="1"/>
  <c r="D90" i="1" s="1"/>
  <c r="C98" i="1"/>
  <c r="D9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B2" i="2" l="1"/>
  <c r="C5" i="2"/>
  <c r="B2" i="4"/>
  <c r="B2" i="3"/>
  <c r="C5" i="3"/>
  <c r="B3" i="5"/>
  <c r="B1" i="5"/>
  <c r="B2" i="5" s="1"/>
  <c r="B5" i="5" l="1"/>
  <c r="B4" i="5"/>
</calcChain>
</file>

<file path=xl/sharedStrings.xml><?xml version="1.0" encoding="utf-8"?>
<sst xmlns="http://schemas.openxmlformats.org/spreadsheetml/2006/main" count="72" uniqueCount="40">
  <si>
    <t>Date</t>
  </si>
  <si>
    <t>[DATE ENTERED]</t>
  </si>
  <si>
    <t>[NEXT TRUE]</t>
  </si>
  <si>
    <t>[LAST DATE ENTERED]</t>
  </si>
  <si>
    <t>[DAY MINUTES]</t>
  </si>
  <si>
    <t>[Worked]</t>
  </si>
  <si>
    <t>Project</t>
  </si>
  <si>
    <t>Task</t>
  </si>
  <si>
    <t>Start</t>
  </si>
  <si>
    <t>Finish</t>
  </si>
  <si>
    <t>[Minutes]</t>
  </si>
  <si>
    <t>[Status]</t>
  </si>
  <si>
    <t>Notes</t>
  </si>
  <si>
    <t>proj1</t>
  </si>
  <si>
    <t>task2</t>
  </si>
  <si>
    <t>task1</t>
  </si>
  <si>
    <t>none</t>
  </si>
  <si>
    <t>lunch</t>
  </si>
  <si>
    <t>dw</t>
  </si>
  <si>
    <t>proj2</t>
  </si>
  <si>
    <t>task3</t>
  </si>
  <si>
    <t>TOTAL time input</t>
  </si>
  <si>
    <t>T_spent</t>
  </si>
  <si>
    <t>T_todo</t>
  </si>
  <si>
    <t>RT link</t>
  </si>
  <si>
    <t>T_input</t>
  </si>
  <si>
    <t>https://rt.cosylab.com/Ticket/Display.html?id=210086</t>
  </si>
  <si>
    <t>https://rt.cosylab.com/Ticket/Display.html?id=210087</t>
  </si>
  <si>
    <t>https://rt.cosylab.com/rt3/Ticket/Display.html?id=153522</t>
  </si>
  <si>
    <t>https://rt.cosylab.com/rt3/Ticket/Display.html?id=160269</t>
  </si>
  <si>
    <t>https://rt.cosylab.com/rt3/Ticket/Display.html?id=173073</t>
  </si>
  <si>
    <t>oh</t>
  </si>
  <si>
    <t>https://rt.cosylab.com/rt3/Ticket/Display.html?id=142031</t>
  </si>
  <si>
    <t>https://rt.cosylab.com/rt3/Ticket/Display.html?id=182418</t>
  </si>
  <si>
    <t>No. of working days</t>
  </si>
  <si>
    <t>No. of working hours</t>
  </si>
  <si>
    <t>Total time [hh:mm]</t>
  </si>
  <si>
    <t>Difference</t>
  </si>
  <si>
    <t>Average work time</t>
  </si>
  <si>
    <t>https://rt.cosylab.com/Ticket/Display.html?id=212683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</si>
</sst>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m/d/yyyy"/>
    <numFmt numFmtId="166" formatCode="[h]:mm"/>
    <numFmt numFmtId="167" formatCode="hh:mm:ss;@"/>
  </numFmts>
  <fonts count="6" x14ac:knownFonts="1"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sz val="10"/>
      <color rgb="FF333333"/>
      <name val="Verdana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5" fillId="0" borderId="0"/>
    <xf numFmtId="0" fontId="1" fillId="0" borderId="0"/>
  </cellStyleXfs>
  <cellXfs count="2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 applyProtection="1">
      <protection locked="0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2" fillId="2" borderId="1" xfId="0" applyNumberFormat="1" applyFont="1" applyFill="1" applyBorder="1" applyAlignment="1" applyProtection="1">
      <alignment horizontal="right" wrapText="1"/>
      <protection locked="0"/>
    </xf>
    <xf numFmtId="2" fontId="2" fillId="2" borderId="1" xfId="0" applyNumberFormat="1" applyFont="1" applyFill="1" applyBorder="1" applyAlignment="1" applyProtection="1">
      <alignment horizontal="right" wrapText="1"/>
      <protection locked="0"/>
    </xf>
    <xf numFmtId="166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Protection="1">
      <protection locked="0"/>
    </xf>
    <xf numFmtId="167" fontId="2" fillId="2" borderId="1" xfId="0" applyNumberFormat="1" applyFont="1" applyFill="1" applyBorder="1" applyProtection="1">
      <protection locked="0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4" fillId="0" borderId="0" xfId="0" applyFont="1"/>
    <xf numFmtId="1" fontId="4" fillId="0" borderId="0" xfId="0" applyNumberFormat="1" applyFont="1"/>
    <xf numFmtId="1" fontId="2" fillId="0" borderId="0" xfId="0" applyNumberFormat="1" applyFont="1"/>
    <xf numFmtId="0" fontId="3" fillId="0" borderId="0" xfId="1"/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2" fillId="2" borderId="1" xfId="0" applyNumberFormat="1" applyFont="1" applyFill="1" applyBorder="1" applyAlignment="1" applyProtection="1">
      <alignment horizontal="left" wrapText="1"/>
      <protection locked="0"/>
    </xf>
  </cellXfs>
  <cellStyles count="5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</cellStyles>
  <dxfs count="9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CD6D6"/>
        </patternFill>
      </fill>
    </dxf>
    <dxf>
      <font>
        <color theme="0"/>
      </font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3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87640003662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3D69B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8EB4E3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t.cosylab.com/Ticket/Display.html?id=212683" TargetMode="External"/><Relationship Id="rId1" Type="http://schemas.openxmlformats.org/officeDocument/2006/relationships/hyperlink" Target="https://rt.cosylab.com/Ticket/Display.html?id=21008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t.cosylab.com/rt3/Ticket/Display.html?id=173073" TargetMode="External"/><Relationship Id="rId2" Type="http://schemas.openxmlformats.org/officeDocument/2006/relationships/hyperlink" Target="https://rt.cosylab.com/rt3/Ticket/Display.html?id=160269" TargetMode="External"/><Relationship Id="rId1" Type="http://schemas.openxmlformats.org/officeDocument/2006/relationships/hyperlink" Target="https://rt.cosylab.com/rt3/Ticket/Display.html?id=1535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rt.cosylab.com/rt3/Ticket/Display.html?id=182418" TargetMode="External"/><Relationship Id="rId1" Type="http://schemas.openxmlformats.org/officeDocument/2006/relationships/hyperlink" Target="https://rt.cosylab.com/rt3/Ticket/Display.html?id=142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K209"/>
  <sheetViews>
    <sheetView zoomScaleNormal="100" workbookViewId="0">
      <selection activeCell="G3" sqref="G3"/>
    </sheetView>
  </sheetViews>
  <sheetFormatPr defaultRowHeight="14.4" x14ac:dyDescent="0.3"/>
  <cols>
    <col min="1" max="1" width="20.44140625" style="1" customWidth="1"/>
    <col min="2" max="2" width="15.33203125" style="2" hidden="1" customWidth="1"/>
    <col min="3" max="3" width="11.6640625" style="2" hidden="1" customWidth="1"/>
    <col min="4" max="4" width="20" style="2" hidden="1" customWidth="1"/>
    <col min="5" max="5" width="14.33203125" style="3" hidden="1" customWidth="1"/>
    <col min="6" max="6" width="9.5546875" style="4" customWidth="1"/>
    <col min="7" max="7" width="9.44140625" style="22" customWidth="1"/>
    <col min="8" max="8" width="20.33203125" style="22" customWidth="1"/>
    <col min="9" max="9" width="9.33203125" style="5" bestFit="1" customWidth="1"/>
    <col min="10" max="10" width="8.6640625" style="5" bestFit="1" customWidth="1"/>
    <col min="11" max="11" width="9.6640625" style="6" customWidth="1"/>
    <col min="12" max="12" width="37.6640625" style="7" customWidth="1"/>
    <col min="13" max="13" width="53.33203125" style="22" customWidth="1"/>
    <col min="14" max="1025" width="9" style="22" customWidth="1"/>
  </cols>
  <sheetData>
    <row r="1" spans="1:13" s="22" customFormat="1" ht="30" customHeight="1" x14ac:dyDescent="0.3">
      <c r="A1" s="23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3" t="s">
        <v>10</v>
      </c>
      <c r="L1" s="14" t="s">
        <v>11</v>
      </c>
      <c r="M1" s="11" t="s">
        <v>12</v>
      </c>
    </row>
    <row r="2" spans="1:13" x14ac:dyDescent="0.3">
      <c r="A2" s="15">
        <v>44805</v>
      </c>
      <c r="B2" s="15" t="b">
        <f t="shared" ref="B2:B65" si="0">ISNUMBER(A2)</f>
        <v>1</v>
      </c>
      <c r="C2">
        <f>MATCH(TRUE,$B3:$B$206,0)</f>
        <v>6</v>
      </c>
      <c r="D2" t="b">
        <f t="shared" ref="D2:D65" si="1">ISERROR(C2)</f>
        <v>0</v>
      </c>
      <c r="E2" s="3">
        <f ca="1">IF(B2,IF(D2,SUMIF(G2:G$208,"&lt;&gt;dw",K2:K$208),SUMIF(INDIRECT(CHAR(COLUMN(G2)+96)&amp;ROW(E2)&amp;":"&amp;CHAR(COLUMN(G2)+96)&amp;(ROW(E2)+C2-1)),"&lt;&gt;dw",K2:K$208)),0)</f>
        <v>450.00000000000006</v>
      </c>
      <c r="F2" s="4">
        <f t="shared" ref="F2:F65" ca="1" si="2">E2/1440</f>
        <v>0.31250000000000006</v>
      </c>
      <c r="G2" s="22" t="s">
        <v>13</v>
      </c>
      <c r="H2" s="22" t="s">
        <v>14</v>
      </c>
      <c r="I2" s="5">
        <v>0.33333333333333331</v>
      </c>
      <c r="J2" s="5">
        <v>0.45833333333333331</v>
      </c>
      <c r="K2" s="6">
        <f t="shared" ref="K2:K65" si="3">(J2-I2)*60*24</f>
        <v>180</v>
      </c>
      <c r="L2" s="7" t="str">
        <f t="shared" ref="L2:L65" ca="1" si="4">IF(ISBLANK($G2),,IF(ISNUMBER(SEARCH("dw",G2)),"Non-working time",IF(ISERROR(INDIRECT("'"&amp;G2&amp;"'!A1")),"Project '"&amp;G2&amp;"' not defined",IF(ISBLANK($H2),"Task not input",IF(COUNTIF(INDIRECT("'"&amp;G2&amp;"'!A:A"),"="&amp;H2),"OK","Task '"&amp;H2&amp;"' not defined")))))</f>
        <v>OK</v>
      </c>
    </row>
    <row r="3" spans="1:13" x14ac:dyDescent="0.3">
      <c r="A3" s="15"/>
      <c r="B3" s="15" t="b">
        <f t="shared" si="0"/>
        <v>0</v>
      </c>
      <c r="C3">
        <f>MATCH(TRUE,$B4:$B$206,0)</f>
        <v>5</v>
      </c>
      <c r="D3" t="b">
        <f t="shared" si="1"/>
        <v>0</v>
      </c>
      <c r="E3" s="3">
        <f ca="1">IF(B3,IF(D3,SUMIF(G3:G$208,"&lt;&gt;dw",K3:K$208),SUMIF(INDIRECT(CHAR(COLUMN(G3)+96)&amp;ROW(E3)&amp;":"&amp;CHAR(COLUMN(G3)+96)&amp;(ROW(E3)+C3-1)),"&lt;&gt;dw",K3:K$208)),0)</f>
        <v>0</v>
      </c>
      <c r="F3" s="4">
        <f t="shared" ca="1" si="2"/>
        <v>0</v>
      </c>
      <c r="G3" s="22" t="s">
        <v>13</v>
      </c>
      <c r="H3" s="22" t="s">
        <v>15</v>
      </c>
      <c r="I3" s="5">
        <v>0.45833333333333331</v>
      </c>
      <c r="J3" s="5">
        <v>0.5</v>
      </c>
      <c r="K3" s="6">
        <f t="shared" si="3"/>
        <v>60.000000000000021</v>
      </c>
      <c r="L3" s="7" t="str">
        <f t="shared" ca="1" si="4"/>
        <v>OK</v>
      </c>
    </row>
    <row r="4" spans="1:13" x14ac:dyDescent="0.3">
      <c r="A4" s="15"/>
      <c r="B4" s="15" t="b">
        <f t="shared" si="0"/>
        <v>0</v>
      </c>
      <c r="C4">
        <f>MATCH(TRUE,$B6:$B$206,0)</f>
        <v>3</v>
      </c>
      <c r="D4" t="b">
        <f t="shared" si="1"/>
        <v>0</v>
      </c>
      <c r="E4" s="3">
        <f ca="1">IF(B4,IF(D4,SUMIF(G4:G$208,"&lt;&gt;dw",K4:K$208),SUMIF(INDIRECT(CHAR(COLUMN(G4)+96)&amp;ROW(E4)&amp;":"&amp;CHAR(COLUMN(G4)+96)&amp;(ROW(E4)+C4-1)),"&lt;&gt;dw",K4:K$208)),0)</f>
        <v>0</v>
      </c>
      <c r="F4" s="4">
        <f t="shared" ca="1" si="2"/>
        <v>0</v>
      </c>
      <c r="G4" s="22" t="s">
        <v>16</v>
      </c>
      <c r="H4" s="22" t="s">
        <v>17</v>
      </c>
      <c r="I4" s="5">
        <v>0.5</v>
      </c>
      <c r="J4" s="5">
        <v>0.52083333333333337</v>
      </c>
      <c r="K4" s="6">
        <f t="shared" si="3"/>
        <v>30.000000000000053</v>
      </c>
      <c r="L4" s="7" t="str">
        <f t="shared" ca="1" si="4"/>
        <v>OK</v>
      </c>
    </row>
    <row r="5" spans="1:13" x14ac:dyDescent="0.3">
      <c r="A5" s="15"/>
      <c r="B5" s="15" t="b">
        <f t="shared" si="0"/>
        <v>0</v>
      </c>
      <c r="C5">
        <f>MATCH(TRUE,$B7:$B$206,0)</f>
        <v>2</v>
      </c>
      <c r="D5" t="b">
        <f t="shared" si="1"/>
        <v>0</v>
      </c>
      <c r="E5" s="3">
        <f ca="1">IF(B5,IF(D5,SUMIF(G5:G$208,"&lt;&gt;dw",K5:K$208),SUMIF(INDIRECT(CHAR(COLUMN(G5)+96)&amp;ROW(E5)&amp;":"&amp;CHAR(COLUMN(G5)+96)&amp;(ROW(E5)+C5-1)),"&lt;&gt;dw",K5:K$208)),0)</f>
        <v>0</v>
      </c>
      <c r="F5" s="4">
        <f t="shared" ca="1" si="2"/>
        <v>0</v>
      </c>
      <c r="G5" s="22" t="s">
        <v>18</v>
      </c>
      <c r="I5" s="5">
        <v>0.52083333333333337</v>
      </c>
      <c r="J5" s="5">
        <v>0.54166666666666663</v>
      </c>
      <c r="K5" s="6">
        <f t="shared" si="3"/>
        <v>29.999999999999893</v>
      </c>
      <c r="L5" s="7" t="str">
        <f t="shared" ca="1" si="4"/>
        <v>Non-working time</v>
      </c>
    </row>
    <row r="6" spans="1:13" x14ac:dyDescent="0.3">
      <c r="A6" s="15"/>
      <c r="B6" s="15" t="b">
        <f t="shared" si="0"/>
        <v>0</v>
      </c>
      <c r="C6">
        <f>MATCH(TRUE,$B7:$B$206,0)</f>
        <v>2</v>
      </c>
      <c r="D6" t="b">
        <f t="shared" si="1"/>
        <v>0</v>
      </c>
      <c r="E6" s="3">
        <f ca="1">IF(B6,IF(D6,SUMIF(G6:G$208,"&lt;&gt;dw",K6:K$208),SUMIF(INDIRECT(CHAR(COLUMN(G6)+96)&amp;ROW(E6)&amp;":"&amp;CHAR(COLUMN(G6)+96)&amp;(ROW(E6)+C6-1)),"&lt;&gt;dw",K6:K$208)),0)</f>
        <v>0</v>
      </c>
      <c r="F6" s="4">
        <f t="shared" ca="1" si="2"/>
        <v>0</v>
      </c>
      <c r="G6" s="22" t="s">
        <v>19</v>
      </c>
      <c r="H6" s="22" t="s">
        <v>15</v>
      </c>
      <c r="I6" s="5">
        <v>0.54166666666666663</v>
      </c>
      <c r="J6" s="5">
        <v>0.66666666666666663</v>
      </c>
      <c r="K6" s="6">
        <f t="shared" si="3"/>
        <v>180</v>
      </c>
      <c r="L6" s="7" t="str">
        <f t="shared" ca="1" si="4"/>
        <v>OK</v>
      </c>
    </row>
    <row r="7" spans="1:13" x14ac:dyDescent="0.3">
      <c r="A7" s="15"/>
      <c r="B7" s="15" t="b">
        <f t="shared" si="0"/>
        <v>0</v>
      </c>
      <c r="C7">
        <f>MATCH(TRUE,$B8:$B$206,0)</f>
        <v>1</v>
      </c>
      <c r="D7" t="b">
        <f t="shared" si="1"/>
        <v>0</v>
      </c>
      <c r="E7" s="3">
        <f ca="1">IF(B7,IF(D7,SUMIF(G7:G$208,"&lt;&gt;dw",K7:K$208),SUMIF(INDIRECT(CHAR(COLUMN(G7)+96)&amp;ROW(E7)&amp;":"&amp;CHAR(COLUMN(G7)+96)&amp;(ROW(E7)+C7-1)),"&lt;&gt;dw",K7:K$208)),0)</f>
        <v>0</v>
      </c>
      <c r="F7" s="4">
        <f t="shared" ca="1" si="2"/>
        <v>0</v>
      </c>
      <c r="K7" s="6">
        <f t="shared" si="3"/>
        <v>0</v>
      </c>
      <c r="L7" s="7">
        <f t="shared" ca="1" si="4"/>
        <v>0</v>
      </c>
    </row>
    <row r="8" spans="1:13" x14ac:dyDescent="0.3">
      <c r="A8" s="15">
        <v>44806</v>
      </c>
      <c r="B8" s="15" t="b">
        <f t="shared" si="0"/>
        <v>1</v>
      </c>
      <c r="C8" t="e">
        <f>MATCH(TRUE,$B9:$B$206,0)</f>
        <v>#N/A</v>
      </c>
      <c r="D8" t="b">
        <f t="shared" si="1"/>
        <v>1</v>
      </c>
      <c r="E8" s="3">
        <f ca="1">IF(B8,IF(D8,SUMIF(G8:G$208,"&lt;&gt;dw",K8:K$208),SUMIF(INDIRECT(CHAR(COLUMN(G8)+96)&amp;ROW(E8)&amp;":"&amp;CHAR(COLUMN(G8)+96)&amp;(ROW(E8)+C8-1)),"&lt;&gt;dw",K8:K$208)),0)</f>
        <v>540</v>
      </c>
      <c r="F8" s="4">
        <f t="shared" ca="1" si="2"/>
        <v>0.375</v>
      </c>
      <c r="G8" s="22" t="s">
        <v>13</v>
      </c>
      <c r="H8" s="22" t="s">
        <v>14</v>
      </c>
      <c r="I8" s="5">
        <v>0.33333333333333331</v>
      </c>
      <c r="J8" s="5">
        <v>0.375</v>
      </c>
      <c r="K8" s="6">
        <f t="shared" si="3"/>
        <v>60.000000000000021</v>
      </c>
      <c r="L8" s="7" t="str">
        <f t="shared" ca="1" si="4"/>
        <v>OK</v>
      </c>
    </row>
    <row r="9" spans="1:13" x14ac:dyDescent="0.3">
      <c r="A9" s="15"/>
      <c r="B9" s="15" t="b">
        <f t="shared" si="0"/>
        <v>0</v>
      </c>
      <c r="C9" t="e">
        <f>MATCH(TRUE,$B10:$B$206,0)</f>
        <v>#N/A</v>
      </c>
      <c r="D9" t="b">
        <f t="shared" si="1"/>
        <v>1</v>
      </c>
      <c r="E9" s="3">
        <f ca="1">IF(B9,IF(D9,SUMIF(G9:G$208,"&lt;&gt;dw",K9:K$208),SUMIF(INDIRECT(CHAR(COLUMN(G9)+96)&amp;ROW(E9)&amp;":"&amp;CHAR(COLUMN(G9)+96)&amp;(ROW(E9)+C9-1)),"&lt;&gt;dw",K9:K$208)),0)</f>
        <v>0</v>
      </c>
      <c r="F9" s="4">
        <f t="shared" ca="1" si="2"/>
        <v>0</v>
      </c>
      <c r="G9" s="22" t="s">
        <v>19</v>
      </c>
      <c r="H9" s="22" t="s">
        <v>20</v>
      </c>
      <c r="I9" s="5">
        <v>0.375</v>
      </c>
      <c r="J9" s="5">
        <v>0.5</v>
      </c>
      <c r="K9" s="6">
        <f t="shared" si="3"/>
        <v>180</v>
      </c>
      <c r="L9" s="7" t="str">
        <f t="shared" ca="1" si="4"/>
        <v>OK</v>
      </c>
    </row>
    <row r="10" spans="1:13" x14ac:dyDescent="0.3">
      <c r="A10" s="15"/>
      <c r="B10" s="15" t="b">
        <f t="shared" si="0"/>
        <v>0</v>
      </c>
      <c r="C10" t="e">
        <f>MATCH(TRUE,$B11:$B$206,0)</f>
        <v>#N/A</v>
      </c>
      <c r="D10" t="b">
        <f t="shared" si="1"/>
        <v>1</v>
      </c>
      <c r="E10" s="3">
        <f ca="1">IF(B10,IF(D10,SUMIF(G10:G$208,"&lt;&gt;dw",K10:K$208),SUMIF(INDIRECT(CHAR(COLUMN(G10)+96)&amp;ROW(E10)&amp;":"&amp;CHAR(COLUMN(G10)+96)&amp;(ROW(E10)+C10-1)),"&lt;&gt;dw",K10:K$208)),0)</f>
        <v>0</v>
      </c>
      <c r="F10" s="4">
        <f t="shared" ca="1" si="2"/>
        <v>0</v>
      </c>
      <c r="G10" s="22" t="s">
        <v>16</v>
      </c>
      <c r="H10" s="22" t="s">
        <v>17</v>
      </c>
      <c r="I10" s="5">
        <v>0.5</v>
      </c>
      <c r="J10" s="5">
        <v>0.52083333333333337</v>
      </c>
      <c r="K10" s="6">
        <f t="shared" si="3"/>
        <v>30.000000000000053</v>
      </c>
      <c r="L10" s="7" t="str">
        <f t="shared" ca="1" si="4"/>
        <v>OK</v>
      </c>
    </row>
    <row r="11" spans="1:13" x14ac:dyDescent="0.3">
      <c r="A11" s="15"/>
      <c r="B11" s="15" t="b">
        <f t="shared" si="0"/>
        <v>0</v>
      </c>
      <c r="C11" t="e">
        <f>MATCH(TRUE,$B12:$B$206,0)</f>
        <v>#N/A</v>
      </c>
      <c r="D11" t="b">
        <f t="shared" si="1"/>
        <v>1</v>
      </c>
      <c r="E11" s="3">
        <f ca="1">IF(B11,IF(D11,SUMIF(G11:G$208,"&lt;&gt;dw",K11:K$208),SUMIF(INDIRECT(CHAR(COLUMN(G11)+96)&amp;ROW(E11)&amp;":"&amp;CHAR(COLUMN(G11)+96)&amp;(ROW(E11)+C11-1)),"&lt;&gt;dw",K11:K$208)),0)</f>
        <v>0</v>
      </c>
      <c r="F11" s="4">
        <f t="shared" ca="1" si="2"/>
        <v>0</v>
      </c>
      <c r="G11" s="22" t="s">
        <v>19</v>
      </c>
      <c r="H11" s="22" t="s">
        <v>20</v>
      </c>
      <c r="I11" s="5">
        <v>0.52083333333333337</v>
      </c>
      <c r="J11" s="5">
        <v>0.70833333333333337</v>
      </c>
      <c r="K11" s="6">
        <f t="shared" si="3"/>
        <v>270</v>
      </c>
      <c r="L11" s="7" t="str">
        <f t="shared" ca="1" si="4"/>
        <v>OK</v>
      </c>
    </row>
    <row r="12" spans="1:13" x14ac:dyDescent="0.3">
      <c r="A12" s="15"/>
      <c r="B12" s="15" t="b">
        <f t="shared" si="0"/>
        <v>0</v>
      </c>
      <c r="C12" t="e">
        <f>MATCH(TRUE,$B13:$B$206,0)</f>
        <v>#N/A</v>
      </c>
      <c r="D12" t="b">
        <f t="shared" si="1"/>
        <v>1</v>
      </c>
      <c r="E12" s="3">
        <f ca="1">IF(B12,IF(D12,SUMIF(G12:G$208,"&lt;&gt;dw",K12:K$208),SUMIF(INDIRECT(CHAR(COLUMN(G12)+96)&amp;ROW(E12)&amp;":"&amp;CHAR(COLUMN(G12)+96)&amp;(ROW(E12)+C12-1)),"&lt;&gt;dw",K12:K$208)),0)</f>
        <v>0</v>
      </c>
      <c r="F12" s="4">
        <f t="shared" ca="1" si="2"/>
        <v>0</v>
      </c>
      <c r="K12" s="6">
        <f t="shared" si="3"/>
        <v>0</v>
      </c>
      <c r="L12" s="7">
        <f t="shared" ca="1" si="4"/>
        <v>0</v>
      </c>
    </row>
    <row r="13" spans="1:13" x14ac:dyDescent="0.3">
      <c r="A13" s="15"/>
      <c r="B13" s="15" t="b">
        <f t="shared" si="0"/>
        <v>0</v>
      </c>
      <c r="C13" t="e">
        <f>MATCH(TRUE,$B14:$B$206,0)</f>
        <v>#N/A</v>
      </c>
      <c r="D13" t="b">
        <f t="shared" si="1"/>
        <v>1</v>
      </c>
      <c r="E13" s="3">
        <f ca="1">IF(B13,IF(D13,SUMIF(G13:G$208,"&lt;&gt;dw",K13:K$208),SUMIF(INDIRECT(CHAR(COLUMN(G13)+96)&amp;ROW(E13)&amp;":"&amp;CHAR(COLUMN(G13)+96)&amp;(ROW(E13)+C13-1)),"&lt;&gt;dw",K13:K$208)),0)</f>
        <v>0</v>
      </c>
      <c r="F13" s="4">
        <f t="shared" ca="1" si="2"/>
        <v>0</v>
      </c>
      <c r="K13" s="6">
        <f t="shared" si="3"/>
        <v>0</v>
      </c>
      <c r="L13" s="7">
        <f t="shared" ca="1" si="4"/>
        <v>0</v>
      </c>
    </row>
    <row r="14" spans="1:13" x14ac:dyDescent="0.3">
      <c r="A14" s="15"/>
      <c r="B14" s="15" t="b">
        <f t="shared" si="0"/>
        <v>0</v>
      </c>
      <c r="C14" t="e">
        <f>MATCH(TRUE,$B15:$B$206,0)</f>
        <v>#N/A</v>
      </c>
      <c r="D14" t="b">
        <f t="shared" si="1"/>
        <v>1</v>
      </c>
      <c r="E14" s="3">
        <f ca="1">IF(B14,IF(D14,SUMIF(G14:G$208,"&lt;&gt;dw",K14:K$208),SUMIF(INDIRECT(CHAR(COLUMN(G14)+96)&amp;ROW(E14)&amp;":"&amp;CHAR(COLUMN(G14)+96)&amp;(ROW(E14)+C14-1)),"&lt;&gt;dw",K14:K$208)),0)</f>
        <v>0</v>
      </c>
      <c r="F14" s="4">
        <f t="shared" ca="1" si="2"/>
        <v>0</v>
      </c>
      <c r="K14" s="6">
        <f t="shared" si="3"/>
        <v>0</v>
      </c>
      <c r="L14" s="7">
        <f t="shared" ca="1" si="4"/>
        <v>0</v>
      </c>
    </row>
    <row r="15" spans="1:13" x14ac:dyDescent="0.3">
      <c r="A15" s="15"/>
      <c r="B15" s="15" t="b">
        <f t="shared" si="0"/>
        <v>0</v>
      </c>
      <c r="C15" t="e">
        <f>MATCH(TRUE,$B16:$B$206,0)</f>
        <v>#N/A</v>
      </c>
      <c r="D15" t="b">
        <f t="shared" si="1"/>
        <v>1</v>
      </c>
      <c r="E15" s="3">
        <f ca="1">IF(B15,IF(D15,SUMIF(G15:G$208,"&lt;&gt;dw",K15:K$208),SUMIF(INDIRECT(CHAR(COLUMN(G15)+96)&amp;ROW(E15)&amp;":"&amp;CHAR(COLUMN(G15)+96)&amp;(ROW(E15)+C15-1)),"&lt;&gt;dw",K15:K$208)),0)</f>
        <v>0</v>
      </c>
      <c r="F15" s="4">
        <f t="shared" ca="1" si="2"/>
        <v>0</v>
      </c>
      <c r="K15" s="6">
        <f t="shared" si="3"/>
        <v>0</v>
      </c>
      <c r="L15" s="7">
        <f t="shared" ca="1" si="4"/>
        <v>0</v>
      </c>
    </row>
    <row r="16" spans="1:13" x14ac:dyDescent="0.3">
      <c r="A16" s="15"/>
      <c r="B16" s="15" t="b">
        <f t="shared" si="0"/>
        <v>0</v>
      </c>
      <c r="C16" t="e">
        <f>MATCH(TRUE,$B17:$B$206,0)</f>
        <v>#N/A</v>
      </c>
      <c r="D16" t="b">
        <f t="shared" si="1"/>
        <v>1</v>
      </c>
      <c r="E16" s="3">
        <f ca="1">IF(B16,IF(D16,SUMIF(G16:G$208,"&lt;&gt;dw",K16:K$208),SUMIF(INDIRECT(CHAR(COLUMN(G16)+96)&amp;ROW(E16)&amp;":"&amp;CHAR(COLUMN(G16)+96)&amp;(ROW(E16)+C16-1)),"&lt;&gt;dw",K16:K$208)),0)</f>
        <v>0</v>
      </c>
      <c r="F16" s="4">
        <f t="shared" ca="1" si="2"/>
        <v>0</v>
      </c>
      <c r="K16" s="6">
        <f t="shared" si="3"/>
        <v>0</v>
      </c>
      <c r="L16" s="7">
        <f t="shared" ca="1" si="4"/>
        <v>0</v>
      </c>
    </row>
    <row r="17" spans="1:12" x14ac:dyDescent="0.3">
      <c r="A17" s="15"/>
      <c r="B17" s="15" t="b">
        <f t="shared" si="0"/>
        <v>0</v>
      </c>
      <c r="C17" t="e">
        <f>MATCH(TRUE,$B18:$B$206,0)</f>
        <v>#N/A</v>
      </c>
      <c r="D17" t="b">
        <f t="shared" si="1"/>
        <v>1</v>
      </c>
      <c r="E17" s="3">
        <f ca="1">IF(B17,IF(D17,SUMIF(G17:G$208,"&lt;&gt;dw",K17:K$208),SUMIF(INDIRECT(CHAR(COLUMN(G17)+96)&amp;ROW(E17)&amp;":"&amp;CHAR(COLUMN(G17)+96)&amp;(ROW(E17)+C17-1)),"&lt;&gt;dw",K17:K$208)),0)</f>
        <v>0</v>
      </c>
      <c r="F17" s="4">
        <f t="shared" ca="1" si="2"/>
        <v>0</v>
      </c>
      <c r="K17" s="6">
        <f t="shared" si="3"/>
        <v>0</v>
      </c>
      <c r="L17" s="7">
        <f t="shared" ca="1" si="4"/>
        <v>0</v>
      </c>
    </row>
    <row r="18" spans="1:12" x14ac:dyDescent="0.3">
      <c r="A18" s="15"/>
      <c r="B18" s="15" t="b">
        <f t="shared" si="0"/>
        <v>0</v>
      </c>
      <c r="C18" t="e">
        <f>MATCH(TRUE,$B19:$B$206,0)</f>
        <v>#N/A</v>
      </c>
      <c r="D18" t="b">
        <f t="shared" si="1"/>
        <v>1</v>
      </c>
      <c r="E18" s="3">
        <f ca="1">IF(B18,IF(D18,SUMIF(G18:G$208,"&lt;&gt;dw",K18:K$208),SUMIF(INDIRECT(CHAR(COLUMN(G18)+96)&amp;ROW(E18)&amp;":"&amp;CHAR(COLUMN(G18)+96)&amp;(ROW(E18)+C18-1)),"&lt;&gt;dw",K18:K$208)),0)</f>
        <v>0</v>
      </c>
      <c r="F18" s="4">
        <f t="shared" ca="1" si="2"/>
        <v>0</v>
      </c>
      <c r="K18" s="6">
        <f t="shared" si="3"/>
        <v>0</v>
      </c>
      <c r="L18" s="7">
        <f t="shared" ca="1" si="4"/>
        <v>0</v>
      </c>
    </row>
    <row r="19" spans="1:12" x14ac:dyDescent="0.3">
      <c r="A19" s="15"/>
      <c r="B19" s="15" t="b">
        <f t="shared" si="0"/>
        <v>0</v>
      </c>
      <c r="C19" t="e">
        <f>MATCH(TRUE,$B20:$B$206,0)</f>
        <v>#N/A</v>
      </c>
      <c r="D19" t="b">
        <f t="shared" si="1"/>
        <v>1</v>
      </c>
      <c r="E19" s="3">
        <f ca="1">IF(B19,IF(D19,SUMIF(G19:G$208,"&lt;&gt;dw",K19:K$208),SUMIF(INDIRECT(CHAR(COLUMN(G19)+96)&amp;ROW(E19)&amp;":"&amp;CHAR(COLUMN(G19)+96)&amp;(ROW(E19)+C19-1)),"&lt;&gt;dw",K19:K$208)),0)</f>
        <v>0</v>
      </c>
      <c r="F19" s="4">
        <f t="shared" ca="1" si="2"/>
        <v>0</v>
      </c>
      <c r="K19" s="6">
        <f t="shared" si="3"/>
        <v>0</v>
      </c>
      <c r="L19" s="7">
        <f t="shared" ca="1" si="4"/>
        <v>0</v>
      </c>
    </row>
    <row r="20" spans="1:12" x14ac:dyDescent="0.3">
      <c r="A20" s="15"/>
      <c r="B20" s="15" t="b">
        <f t="shared" si="0"/>
        <v>0</v>
      </c>
      <c r="C20" t="e">
        <f>MATCH(TRUE,$B21:$B$206,0)</f>
        <v>#N/A</v>
      </c>
      <c r="D20" t="b">
        <f t="shared" si="1"/>
        <v>1</v>
      </c>
      <c r="E20" s="3">
        <f ca="1">IF(B20,IF(D20,SUMIF(G20:G$208,"&lt;&gt;dw",K20:K$208),SUMIF(INDIRECT(CHAR(COLUMN(G20)+96)&amp;ROW(E20)&amp;":"&amp;CHAR(COLUMN(G20)+96)&amp;(ROW(E20)+C20-1)),"&lt;&gt;dw",K20:K$208)),0)</f>
        <v>0</v>
      </c>
      <c r="F20" s="4">
        <f t="shared" ca="1" si="2"/>
        <v>0</v>
      </c>
      <c r="K20" s="6">
        <f t="shared" si="3"/>
        <v>0</v>
      </c>
      <c r="L20" s="7">
        <f t="shared" ca="1" si="4"/>
        <v>0</v>
      </c>
    </row>
    <row r="21" spans="1:12" x14ac:dyDescent="0.3">
      <c r="A21" s="15"/>
      <c r="B21" s="15" t="b">
        <f t="shared" si="0"/>
        <v>0</v>
      </c>
      <c r="C21" t="e">
        <f>MATCH(TRUE,$B22:$B$206,0)</f>
        <v>#N/A</v>
      </c>
      <c r="D21" t="b">
        <f t="shared" si="1"/>
        <v>1</v>
      </c>
      <c r="E21" s="3">
        <f ca="1">IF(B21,IF(D21,SUMIF(G21:G$208,"&lt;&gt;dw",K21:K$208),SUMIF(INDIRECT(CHAR(COLUMN(G21)+96)&amp;ROW(E21)&amp;":"&amp;CHAR(COLUMN(G21)+96)&amp;(ROW(E21)+C21-1)),"&lt;&gt;dw",K21:K$208)),0)</f>
        <v>0</v>
      </c>
      <c r="F21" s="4">
        <f t="shared" ca="1" si="2"/>
        <v>0</v>
      </c>
      <c r="K21" s="6">
        <f t="shared" si="3"/>
        <v>0</v>
      </c>
      <c r="L21" s="7">
        <f t="shared" ca="1" si="4"/>
        <v>0</v>
      </c>
    </row>
    <row r="22" spans="1:12" x14ac:dyDescent="0.3">
      <c r="A22" s="15"/>
      <c r="B22" s="15" t="b">
        <f t="shared" si="0"/>
        <v>0</v>
      </c>
      <c r="C22" t="e">
        <f>MATCH(TRUE,$B23:$B$206,0)</f>
        <v>#N/A</v>
      </c>
      <c r="D22" t="b">
        <f t="shared" si="1"/>
        <v>1</v>
      </c>
      <c r="E22" s="3">
        <f ca="1">IF(B22,IF(D22,SUMIF(G22:G$208,"&lt;&gt;dw",K22:K$208),SUMIF(INDIRECT(CHAR(COLUMN(G22)+96)&amp;ROW(E22)&amp;":"&amp;CHAR(COLUMN(G22)+96)&amp;(ROW(E22)+C22-1)),"&lt;&gt;dw",K22:K$208)),0)</f>
        <v>0</v>
      </c>
      <c r="F22" s="4">
        <f t="shared" ca="1" si="2"/>
        <v>0</v>
      </c>
      <c r="K22" s="6">
        <f t="shared" si="3"/>
        <v>0</v>
      </c>
      <c r="L22" s="7">
        <f t="shared" ca="1" si="4"/>
        <v>0</v>
      </c>
    </row>
    <row r="23" spans="1:12" x14ac:dyDescent="0.3">
      <c r="A23" s="15"/>
      <c r="B23" s="15" t="b">
        <f t="shared" si="0"/>
        <v>0</v>
      </c>
      <c r="C23" t="e">
        <f>MATCH(TRUE,$B24:$B$206,0)</f>
        <v>#N/A</v>
      </c>
      <c r="D23" t="b">
        <f t="shared" si="1"/>
        <v>1</v>
      </c>
      <c r="E23" s="3">
        <f ca="1">IF(B23,IF(D23,SUMIF(G23:G$208,"&lt;&gt;dw",K23:K$208),SUMIF(INDIRECT(CHAR(COLUMN(G23)+96)&amp;ROW(E23)&amp;":"&amp;CHAR(COLUMN(G23)+96)&amp;(ROW(E23)+C23-1)),"&lt;&gt;dw",K23:K$208)),0)</f>
        <v>0</v>
      </c>
      <c r="F23" s="4">
        <f t="shared" ca="1" si="2"/>
        <v>0</v>
      </c>
      <c r="K23" s="6">
        <f t="shared" si="3"/>
        <v>0</v>
      </c>
      <c r="L23" s="7">
        <f t="shared" ca="1" si="4"/>
        <v>0</v>
      </c>
    </row>
    <row r="24" spans="1:12" x14ac:dyDescent="0.3">
      <c r="A24" s="15"/>
      <c r="B24" s="15" t="b">
        <f t="shared" si="0"/>
        <v>0</v>
      </c>
      <c r="C24" t="e">
        <f>MATCH(TRUE,$B25:$B$206,0)</f>
        <v>#N/A</v>
      </c>
      <c r="D24" t="b">
        <f t="shared" si="1"/>
        <v>1</v>
      </c>
      <c r="E24" s="3">
        <f ca="1">IF(B24,IF(D24,SUMIF(G24:G$208,"&lt;&gt;dw",K24:K$208),SUMIF(INDIRECT(CHAR(COLUMN(G24)+96)&amp;ROW(E24)&amp;":"&amp;CHAR(COLUMN(G24)+96)&amp;(ROW(E24)+C24-1)),"&lt;&gt;dw",K24:K$208)),0)</f>
        <v>0</v>
      </c>
      <c r="F24" s="4">
        <f t="shared" ca="1" si="2"/>
        <v>0</v>
      </c>
      <c r="G24" s="21"/>
      <c r="K24" s="6">
        <f t="shared" si="3"/>
        <v>0</v>
      </c>
      <c r="L24" s="7">
        <f t="shared" ca="1" si="4"/>
        <v>0</v>
      </c>
    </row>
    <row r="25" spans="1:12" x14ac:dyDescent="0.3">
      <c r="A25" s="15"/>
      <c r="B25" s="15" t="b">
        <f t="shared" si="0"/>
        <v>0</v>
      </c>
      <c r="C25" t="e">
        <f>MATCH(TRUE,$B26:$B$206,0)</f>
        <v>#N/A</v>
      </c>
      <c r="D25" t="b">
        <f t="shared" si="1"/>
        <v>1</v>
      </c>
      <c r="E25" s="3">
        <f ca="1">IF(B25,IF(D25,SUMIF(G25:G$208,"&lt;&gt;dw",K25:K$208),SUMIF(INDIRECT(CHAR(COLUMN(G25)+96)&amp;ROW(E25)&amp;":"&amp;CHAR(COLUMN(G25)+96)&amp;(ROW(E25)+C25-1)),"&lt;&gt;dw",K25:K$208)),0)</f>
        <v>0</v>
      </c>
      <c r="F25" s="4">
        <f t="shared" ca="1" si="2"/>
        <v>0</v>
      </c>
      <c r="K25" s="6">
        <f t="shared" si="3"/>
        <v>0</v>
      </c>
      <c r="L25" s="7">
        <f t="shared" ca="1" si="4"/>
        <v>0</v>
      </c>
    </row>
    <row r="26" spans="1:12" x14ac:dyDescent="0.3">
      <c r="A26" s="15"/>
      <c r="B26" s="15" t="b">
        <f t="shared" si="0"/>
        <v>0</v>
      </c>
      <c r="C26" t="e">
        <f>MATCH(TRUE,$B27:$B$206,0)</f>
        <v>#N/A</v>
      </c>
      <c r="D26" t="b">
        <f t="shared" si="1"/>
        <v>1</v>
      </c>
      <c r="E26" s="3">
        <f ca="1">IF(B26,IF(D26,SUMIF(G26:G$208,"&lt;&gt;dw",K26:K$208),SUMIF(INDIRECT(CHAR(COLUMN(G26)+96)&amp;ROW(E26)&amp;":"&amp;CHAR(COLUMN(G26)+96)&amp;(ROW(E26)+C26-1)),"&lt;&gt;dw",K26:K$208)),0)</f>
        <v>0</v>
      </c>
      <c r="F26" s="4">
        <f t="shared" ca="1" si="2"/>
        <v>0</v>
      </c>
      <c r="K26" s="6">
        <f t="shared" si="3"/>
        <v>0</v>
      </c>
      <c r="L26" s="7">
        <f t="shared" ca="1" si="4"/>
        <v>0</v>
      </c>
    </row>
    <row r="27" spans="1:12" x14ac:dyDescent="0.3">
      <c r="A27" s="15"/>
      <c r="B27" s="15" t="b">
        <f t="shared" si="0"/>
        <v>0</v>
      </c>
      <c r="C27" t="e">
        <f>MATCH(TRUE,$B28:$B$206,0)</f>
        <v>#N/A</v>
      </c>
      <c r="D27" t="b">
        <f t="shared" si="1"/>
        <v>1</v>
      </c>
      <c r="E27" s="3">
        <f ca="1">IF(B27,IF(D27,SUMIF(G27:G$208,"&lt;&gt;dw",K27:K$208),SUMIF(INDIRECT(CHAR(COLUMN(G27)+96)&amp;ROW(E27)&amp;":"&amp;CHAR(COLUMN(G27)+96)&amp;(ROW(E27)+C27-1)),"&lt;&gt;dw",K27:K$208)),0)</f>
        <v>0</v>
      </c>
      <c r="F27" s="4">
        <f t="shared" ca="1" si="2"/>
        <v>0</v>
      </c>
      <c r="K27" s="6">
        <f t="shared" si="3"/>
        <v>0</v>
      </c>
      <c r="L27" s="7">
        <f t="shared" ca="1" si="4"/>
        <v>0</v>
      </c>
    </row>
    <row r="28" spans="1:12" x14ac:dyDescent="0.3">
      <c r="A28" s="15"/>
      <c r="B28" s="15" t="b">
        <f t="shared" si="0"/>
        <v>0</v>
      </c>
      <c r="C28" t="e">
        <f>MATCH(TRUE,$B29:$B$206,0)</f>
        <v>#N/A</v>
      </c>
      <c r="D28" t="b">
        <f t="shared" si="1"/>
        <v>1</v>
      </c>
      <c r="E28" s="3">
        <f ca="1">IF(B28,IF(D28,SUMIF(G28:G$208,"&lt;&gt;dw",K28:K$208),SUMIF(INDIRECT(CHAR(COLUMN(G28)+96)&amp;ROW(E28)&amp;":"&amp;CHAR(COLUMN(G28)+96)&amp;(ROW(E28)+C28-1)),"&lt;&gt;dw",K28:K$208)),0)</f>
        <v>0</v>
      </c>
      <c r="F28" s="4">
        <f t="shared" ca="1" si="2"/>
        <v>0</v>
      </c>
      <c r="K28" s="6">
        <f t="shared" si="3"/>
        <v>0</v>
      </c>
      <c r="L28" s="7">
        <f t="shared" ca="1" si="4"/>
        <v>0</v>
      </c>
    </row>
    <row r="29" spans="1:12" x14ac:dyDescent="0.3">
      <c r="A29" s="15"/>
      <c r="B29" s="15" t="b">
        <f t="shared" si="0"/>
        <v>0</v>
      </c>
      <c r="C29" t="e">
        <f>MATCH(TRUE,$B30:$B$206,0)</f>
        <v>#N/A</v>
      </c>
      <c r="D29" t="b">
        <f t="shared" si="1"/>
        <v>1</v>
      </c>
      <c r="E29" s="3">
        <f ca="1">IF(B29,IF(D29,SUMIF(G29:G$208,"&lt;&gt;dw",K29:K$208),SUMIF(INDIRECT(CHAR(COLUMN(G29)+96)&amp;ROW(E29)&amp;":"&amp;CHAR(COLUMN(G29)+96)&amp;(ROW(E29)+C29-1)),"&lt;&gt;dw",K29:K$208)),0)</f>
        <v>0</v>
      </c>
      <c r="F29" s="4">
        <f t="shared" ca="1" si="2"/>
        <v>0</v>
      </c>
      <c r="K29" s="6">
        <f t="shared" si="3"/>
        <v>0</v>
      </c>
      <c r="L29" s="7">
        <f t="shared" ca="1" si="4"/>
        <v>0</v>
      </c>
    </row>
    <row r="30" spans="1:12" x14ac:dyDescent="0.3">
      <c r="A30" s="15"/>
      <c r="B30" s="15" t="b">
        <f t="shared" si="0"/>
        <v>0</v>
      </c>
      <c r="C30" t="e">
        <f>MATCH(TRUE,$B31:$B$206,0)</f>
        <v>#N/A</v>
      </c>
      <c r="D30" t="b">
        <f t="shared" si="1"/>
        <v>1</v>
      </c>
      <c r="E30" s="3">
        <f ca="1">IF(B30,IF(D30,SUMIF(G30:G$208,"&lt;&gt;dw",K30:K$208),SUMIF(INDIRECT(CHAR(COLUMN(G30)+96)&amp;ROW(E30)&amp;":"&amp;CHAR(COLUMN(G30)+96)&amp;(ROW(E30)+C30-1)),"&lt;&gt;dw",K30:K$208)),0)</f>
        <v>0</v>
      </c>
      <c r="F30" s="4">
        <f t="shared" ca="1" si="2"/>
        <v>0</v>
      </c>
      <c r="K30" s="6">
        <f t="shared" si="3"/>
        <v>0</v>
      </c>
      <c r="L30" s="7">
        <f t="shared" ca="1" si="4"/>
        <v>0</v>
      </c>
    </row>
    <row r="31" spans="1:12" x14ac:dyDescent="0.3">
      <c r="A31" s="15"/>
      <c r="B31" s="15" t="b">
        <f t="shared" si="0"/>
        <v>0</v>
      </c>
      <c r="C31" t="e">
        <f>MATCH(TRUE,$B32:$B$206,0)</f>
        <v>#N/A</v>
      </c>
      <c r="D31" t="b">
        <f t="shared" si="1"/>
        <v>1</v>
      </c>
      <c r="E31" s="3">
        <f ca="1">IF(B31,IF(D31,SUMIF(G31:G$208,"&lt;&gt;dw",K31:K$208),SUMIF(INDIRECT(CHAR(COLUMN(G31)+96)&amp;ROW(E31)&amp;":"&amp;CHAR(COLUMN(G31)+96)&amp;(ROW(E31)+C31-1)),"&lt;&gt;dw",K31:K$208)),0)</f>
        <v>0</v>
      </c>
      <c r="F31" s="4">
        <f t="shared" ca="1" si="2"/>
        <v>0</v>
      </c>
      <c r="K31" s="6">
        <f t="shared" si="3"/>
        <v>0</v>
      </c>
      <c r="L31" s="7">
        <f t="shared" ca="1" si="4"/>
        <v>0</v>
      </c>
    </row>
    <row r="32" spans="1:12" x14ac:dyDescent="0.3">
      <c r="A32" s="15"/>
      <c r="B32" s="15" t="b">
        <f t="shared" si="0"/>
        <v>0</v>
      </c>
      <c r="C32" t="e">
        <f>MATCH(TRUE,$B33:$B$206,0)</f>
        <v>#N/A</v>
      </c>
      <c r="D32" t="b">
        <f t="shared" si="1"/>
        <v>1</v>
      </c>
      <c r="E32" s="3">
        <f ca="1">IF(B32,IF(D32,SUMIF(G32:G$208,"&lt;&gt;dw",K32:K$208),SUMIF(INDIRECT(CHAR(COLUMN(G32)+96)&amp;ROW(E32)&amp;":"&amp;CHAR(COLUMN(G32)+96)&amp;(ROW(E32)+C32-1)),"&lt;&gt;dw",K32:K$208)),0)</f>
        <v>0</v>
      </c>
      <c r="F32" s="4">
        <f t="shared" ca="1" si="2"/>
        <v>0</v>
      </c>
      <c r="K32" s="6">
        <f t="shared" si="3"/>
        <v>0</v>
      </c>
      <c r="L32" s="7">
        <f t="shared" ca="1" si="4"/>
        <v>0</v>
      </c>
    </row>
    <row r="33" spans="1:12" x14ac:dyDescent="0.3">
      <c r="A33" s="15"/>
      <c r="B33" s="15" t="b">
        <f t="shared" si="0"/>
        <v>0</v>
      </c>
      <c r="C33" t="e">
        <f>MATCH(TRUE,$B34:$B$206,0)</f>
        <v>#N/A</v>
      </c>
      <c r="D33" t="b">
        <f t="shared" si="1"/>
        <v>1</v>
      </c>
      <c r="E33" s="3">
        <f ca="1">IF(B33,IF(D33,SUMIF(G33:G$208,"&lt;&gt;dw",K33:K$208),SUMIF(INDIRECT(CHAR(COLUMN(G33)+96)&amp;ROW(E33)&amp;":"&amp;CHAR(COLUMN(G33)+96)&amp;(ROW(E33)+C33-1)),"&lt;&gt;dw",K33:K$208)),0)</f>
        <v>0</v>
      </c>
      <c r="F33" s="4">
        <f t="shared" ca="1" si="2"/>
        <v>0</v>
      </c>
      <c r="K33" s="6">
        <f t="shared" si="3"/>
        <v>0</v>
      </c>
      <c r="L33" s="7">
        <f t="shared" ca="1" si="4"/>
        <v>0</v>
      </c>
    </row>
    <row r="34" spans="1:12" x14ac:dyDescent="0.3">
      <c r="A34" s="15"/>
      <c r="B34" s="15" t="b">
        <f t="shared" si="0"/>
        <v>0</v>
      </c>
      <c r="C34" t="e">
        <f>MATCH(TRUE,$B35:$B$206,0)</f>
        <v>#N/A</v>
      </c>
      <c r="D34" t="b">
        <f t="shared" si="1"/>
        <v>1</v>
      </c>
      <c r="E34" s="3">
        <f ca="1">IF(B34,IF(D34,SUMIF(G34:G$208,"&lt;&gt;dw",K34:K$208),SUMIF(INDIRECT(CHAR(COLUMN(G34)+96)&amp;ROW(E34)&amp;":"&amp;CHAR(COLUMN(G34)+96)&amp;(ROW(E34)+C34-1)),"&lt;&gt;dw",K34:K$208)),0)</f>
        <v>0</v>
      </c>
      <c r="F34" s="4">
        <f t="shared" ca="1" si="2"/>
        <v>0</v>
      </c>
      <c r="K34" s="6">
        <f t="shared" si="3"/>
        <v>0</v>
      </c>
      <c r="L34" s="7">
        <f t="shared" ca="1" si="4"/>
        <v>0</v>
      </c>
    </row>
    <row r="35" spans="1:12" x14ac:dyDescent="0.3">
      <c r="A35" s="15"/>
      <c r="B35" s="15" t="b">
        <f t="shared" si="0"/>
        <v>0</v>
      </c>
      <c r="C35" t="e">
        <f>MATCH(TRUE,$B36:$B$206,0)</f>
        <v>#N/A</v>
      </c>
      <c r="D35" t="b">
        <f t="shared" si="1"/>
        <v>1</v>
      </c>
      <c r="E35" s="3">
        <f ca="1">IF(B35,IF(D35,SUMIF(G35:G$208,"&lt;&gt;dw",K35:K$208),SUMIF(INDIRECT(CHAR(COLUMN(G35)+96)&amp;ROW(E35)&amp;":"&amp;CHAR(COLUMN(G35)+96)&amp;(ROW(E35)+C35-1)),"&lt;&gt;dw",K35:K$208)),0)</f>
        <v>0</v>
      </c>
      <c r="F35" s="4">
        <f t="shared" ca="1" si="2"/>
        <v>0</v>
      </c>
      <c r="K35" s="6">
        <f t="shared" si="3"/>
        <v>0</v>
      </c>
      <c r="L35" s="7">
        <f t="shared" ca="1" si="4"/>
        <v>0</v>
      </c>
    </row>
    <row r="36" spans="1:12" x14ac:dyDescent="0.3">
      <c r="A36" s="15"/>
      <c r="B36" s="15" t="b">
        <f t="shared" si="0"/>
        <v>0</v>
      </c>
      <c r="C36" t="e">
        <f>MATCH(TRUE,$B37:$B$206,0)</f>
        <v>#N/A</v>
      </c>
      <c r="D36" t="b">
        <f t="shared" si="1"/>
        <v>1</v>
      </c>
      <c r="E36" s="3">
        <f ca="1">IF(B36,IF(D36,SUMIF(G36:G$208,"&lt;&gt;dw",K36:K$208),SUMIF(INDIRECT(CHAR(COLUMN(G36)+96)&amp;ROW(E36)&amp;":"&amp;CHAR(COLUMN(G36)+96)&amp;(ROW(E36)+C36-1)),"&lt;&gt;dw",K36:K$208)),0)</f>
        <v>0</v>
      </c>
      <c r="F36" s="4">
        <f t="shared" ca="1" si="2"/>
        <v>0</v>
      </c>
      <c r="K36" s="6">
        <f t="shared" si="3"/>
        <v>0</v>
      </c>
      <c r="L36" s="7">
        <f t="shared" ca="1" si="4"/>
        <v>0</v>
      </c>
    </row>
    <row r="37" spans="1:12" x14ac:dyDescent="0.3">
      <c r="A37" s="15"/>
      <c r="B37" s="15" t="b">
        <f t="shared" si="0"/>
        <v>0</v>
      </c>
      <c r="C37" t="e">
        <f>MATCH(TRUE,$B38:$B$206,0)</f>
        <v>#N/A</v>
      </c>
      <c r="D37" t="b">
        <f t="shared" si="1"/>
        <v>1</v>
      </c>
      <c r="E37" s="3">
        <f ca="1">IF(B37,IF(D37,SUMIF(G37:G$208,"&lt;&gt;dw",K37:K$208),SUMIF(INDIRECT(CHAR(COLUMN(G37)+96)&amp;ROW(E37)&amp;":"&amp;CHAR(COLUMN(G37)+96)&amp;(ROW(E37)+C37-1)),"&lt;&gt;dw",K37:K$208)),0)</f>
        <v>0</v>
      </c>
      <c r="F37" s="4">
        <f t="shared" ca="1" si="2"/>
        <v>0</v>
      </c>
      <c r="K37" s="6">
        <f t="shared" si="3"/>
        <v>0</v>
      </c>
      <c r="L37" s="7">
        <f t="shared" ca="1" si="4"/>
        <v>0</v>
      </c>
    </row>
    <row r="38" spans="1:12" x14ac:dyDescent="0.3">
      <c r="A38" s="15"/>
      <c r="B38" s="15" t="b">
        <f t="shared" si="0"/>
        <v>0</v>
      </c>
      <c r="C38" t="e">
        <f>MATCH(TRUE,$B39:$B$206,0)</f>
        <v>#N/A</v>
      </c>
      <c r="D38" t="b">
        <f t="shared" si="1"/>
        <v>1</v>
      </c>
      <c r="E38" s="3">
        <f ca="1">IF(B38,IF(D38,SUMIF(G38:G$208,"&lt;&gt;dw",K38:K$208),SUMIF(INDIRECT(CHAR(COLUMN(G38)+96)&amp;ROW(E38)&amp;":"&amp;CHAR(COLUMN(G38)+96)&amp;(ROW(E38)+C38-1)),"&lt;&gt;dw",K38:K$208)),0)</f>
        <v>0</v>
      </c>
      <c r="F38" s="4">
        <f t="shared" ca="1" si="2"/>
        <v>0</v>
      </c>
      <c r="K38" s="6">
        <f t="shared" si="3"/>
        <v>0</v>
      </c>
      <c r="L38" s="7">
        <f t="shared" ca="1" si="4"/>
        <v>0</v>
      </c>
    </row>
    <row r="39" spans="1:12" x14ac:dyDescent="0.3">
      <c r="A39" s="15"/>
      <c r="B39" s="15" t="b">
        <f t="shared" si="0"/>
        <v>0</v>
      </c>
      <c r="C39" t="e">
        <f>MATCH(TRUE,$B40:$B$206,0)</f>
        <v>#N/A</v>
      </c>
      <c r="D39" t="b">
        <f t="shared" si="1"/>
        <v>1</v>
      </c>
      <c r="E39" s="3">
        <f ca="1">IF(B39,IF(D39,SUMIF(G39:G$208,"&lt;&gt;dw",K39:K$208),SUMIF(INDIRECT(CHAR(COLUMN(G39)+96)&amp;ROW(E39)&amp;":"&amp;CHAR(COLUMN(G39)+96)&amp;(ROW(E39)+C39-1)),"&lt;&gt;dw",K39:K$208)),0)</f>
        <v>0</v>
      </c>
      <c r="F39" s="4">
        <f t="shared" ca="1" si="2"/>
        <v>0</v>
      </c>
      <c r="K39" s="6">
        <f t="shared" si="3"/>
        <v>0</v>
      </c>
      <c r="L39" s="7">
        <f t="shared" ca="1" si="4"/>
        <v>0</v>
      </c>
    </row>
    <row r="40" spans="1:12" x14ac:dyDescent="0.3">
      <c r="A40" s="15"/>
      <c r="B40" s="15" t="b">
        <f t="shared" si="0"/>
        <v>0</v>
      </c>
      <c r="C40" t="e">
        <f>MATCH(TRUE,$B41:$B$206,0)</f>
        <v>#N/A</v>
      </c>
      <c r="D40" t="b">
        <f t="shared" si="1"/>
        <v>1</v>
      </c>
      <c r="E40" s="3">
        <f ca="1">IF(B40,IF(D40,SUMIF(G40:G$208,"&lt;&gt;dw",K40:K$208),SUMIF(INDIRECT(CHAR(COLUMN(G40)+96)&amp;ROW(E40)&amp;":"&amp;CHAR(COLUMN(G40)+96)&amp;(ROW(E40)+C40-1)),"&lt;&gt;dw",K40:K$208)),0)</f>
        <v>0</v>
      </c>
      <c r="F40" s="4">
        <f t="shared" ca="1" si="2"/>
        <v>0</v>
      </c>
      <c r="K40" s="6">
        <f t="shared" si="3"/>
        <v>0</v>
      </c>
      <c r="L40" s="7">
        <f t="shared" ca="1" si="4"/>
        <v>0</v>
      </c>
    </row>
    <row r="41" spans="1:12" x14ac:dyDescent="0.3">
      <c r="A41" s="15"/>
      <c r="B41" s="15" t="b">
        <f t="shared" si="0"/>
        <v>0</v>
      </c>
      <c r="C41" t="e">
        <f>MATCH(TRUE,$B42:$B$206,0)</f>
        <v>#N/A</v>
      </c>
      <c r="D41" t="b">
        <f t="shared" si="1"/>
        <v>1</v>
      </c>
      <c r="E41" s="3">
        <f ca="1">IF(B41,IF(D41,SUMIF(G41:G$208,"&lt;&gt;dw",K41:K$208),SUMIF(INDIRECT(CHAR(COLUMN(G41)+96)&amp;ROW(E41)&amp;":"&amp;CHAR(COLUMN(G41)+96)&amp;(ROW(E41)+C41-1)),"&lt;&gt;dw",K41:K$208)),0)</f>
        <v>0</v>
      </c>
      <c r="F41" s="4">
        <f t="shared" ca="1" si="2"/>
        <v>0</v>
      </c>
      <c r="K41" s="6">
        <f t="shared" si="3"/>
        <v>0</v>
      </c>
      <c r="L41" s="7">
        <f t="shared" ca="1" si="4"/>
        <v>0</v>
      </c>
    </row>
    <row r="42" spans="1:12" x14ac:dyDescent="0.3">
      <c r="A42" s="15"/>
      <c r="B42" s="15" t="b">
        <f t="shared" si="0"/>
        <v>0</v>
      </c>
      <c r="C42" t="e">
        <f>MATCH(TRUE,$B43:$B$206,0)</f>
        <v>#N/A</v>
      </c>
      <c r="D42" t="b">
        <f t="shared" si="1"/>
        <v>1</v>
      </c>
      <c r="E42" s="3">
        <f ca="1">IF(B42,IF(D42,SUMIF(G42:G$208,"&lt;&gt;dw",K42:K$208),SUMIF(INDIRECT(CHAR(COLUMN(G42)+96)&amp;ROW(E42)&amp;":"&amp;CHAR(COLUMN(G42)+96)&amp;(ROW(E42)+C42-1)),"&lt;&gt;dw",K42:K$208)),0)</f>
        <v>0</v>
      </c>
      <c r="F42" s="4">
        <f t="shared" ca="1" si="2"/>
        <v>0</v>
      </c>
      <c r="K42" s="6">
        <f t="shared" si="3"/>
        <v>0</v>
      </c>
      <c r="L42" s="7">
        <f t="shared" ca="1" si="4"/>
        <v>0</v>
      </c>
    </row>
    <row r="43" spans="1:12" x14ac:dyDescent="0.3">
      <c r="A43" s="15"/>
      <c r="B43" s="15" t="b">
        <f t="shared" si="0"/>
        <v>0</v>
      </c>
      <c r="C43" t="e">
        <f>MATCH(TRUE,$B44:$B$206,0)</f>
        <v>#N/A</v>
      </c>
      <c r="D43" t="b">
        <f t="shared" si="1"/>
        <v>1</v>
      </c>
      <c r="E43" s="3">
        <f ca="1">IF(B43,IF(D43,SUMIF(G43:G$208,"&lt;&gt;dw",K43:K$208),SUMIF(INDIRECT(CHAR(COLUMN(G43)+96)&amp;ROW(E43)&amp;":"&amp;CHAR(COLUMN(G43)+96)&amp;(ROW(E43)+C43-1)),"&lt;&gt;dw",K43:K$208)),0)</f>
        <v>0</v>
      </c>
      <c r="F43" s="4">
        <f t="shared" ca="1" si="2"/>
        <v>0</v>
      </c>
      <c r="K43" s="6">
        <f t="shared" si="3"/>
        <v>0</v>
      </c>
      <c r="L43" s="7">
        <f t="shared" ca="1" si="4"/>
        <v>0</v>
      </c>
    </row>
    <row r="44" spans="1:12" x14ac:dyDescent="0.3">
      <c r="A44" s="15"/>
      <c r="B44" s="15" t="b">
        <f t="shared" si="0"/>
        <v>0</v>
      </c>
      <c r="C44" t="e">
        <f>MATCH(TRUE,$B45:$B$206,0)</f>
        <v>#N/A</v>
      </c>
      <c r="D44" t="b">
        <f t="shared" si="1"/>
        <v>1</v>
      </c>
      <c r="E44" s="3">
        <f ca="1">IF(B44,IF(D44,SUMIF(G44:G$208,"&lt;&gt;dw",K44:K$208),SUMIF(INDIRECT(CHAR(COLUMN(G44)+96)&amp;ROW(E44)&amp;":"&amp;CHAR(COLUMN(G44)+96)&amp;(ROW(E44)+C44-1)),"&lt;&gt;dw",K44:K$208)),0)</f>
        <v>0</v>
      </c>
      <c r="F44" s="4">
        <f t="shared" ca="1" si="2"/>
        <v>0</v>
      </c>
      <c r="K44" s="6">
        <f t="shared" si="3"/>
        <v>0</v>
      </c>
      <c r="L44" s="7">
        <f t="shared" ca="1" si="4"/>
        <v>0</v>
      </c>
    </row>
    <row r="45" spans="1:12" x14ac:dyDescent="0.3">
      <c r="A45" s="15"/>
      <c r="B45" s="15" t="b">
        <f t="shared" si="0"/>
        <v>0</v>
      </c>
      <c r="C45" t="e">
        <f>MATCH(TRUE,$B46:$B$206,0)</f>
        <v>#N/A</v>
      </c>
      <c r="D45" t="b">
        <f t="shared" si="1"/>
        <v>1</v>
      </c>
      <c r="E45" s="3">
        <f ca="1">IF(B45,IF(D45,SUMIF(G45:G$208,"&lt;&gt;dw",K45:K$208),SUMIF(INDIRECT(CHAR(COLUMN(G45)+96)&amp;ROW(E45)&amp;":"&amp;CHAR(COLUMN(G45)+96)&amp;(ROW(E45)+C45-1)),"&lt;&gt;dw",K45:K$208)),0)</f>
        <v>0</v>
      </c>
      <c r="F45" s="4">
        <f t="shared" ca="1" si="2"/>
        <v>0</v>
      </c>
      <c r="K45" s="6">
        <f t="shared" si="3"/>
        <v>0</v>
      </c>
      <c r="L45" s="7">
        <f t="shared" ca="1" si="4"/>
        <v>0</v>
      </c>
    </row>
    <row r="46" spans="1:12" x14ac:dyDescent="0.3">
      <c r="A46" s="15"/>
      <c r="B46" s="15" t="b">
        <f t="shared" si="0"/>
        <v>0</v>
      </c>
      <c r="C46" t="e">
        <f>MATCH(TRUE,$B47:$B$206,0)</f>
        <v>#N/A</v>
      </c>
      <c r="D46" t="b">
        <f t="shared" si="1"/>
        <v>1</v>
      </c>
      <c r="E46" s="3">
        <f ca="1">IF(B46,IF(D46,SUMIF(G46:G$208,"&lt;&gt;dw",K46:K$208),SUMIF(INDIRECT(CHAR(COLUMN(G46)+96)&amp;ROW(E46)&amp;":"&amp;CHAR(COLUMN(G46)+96)&amp;(ROW(E46)+C46-1)),"&lt;&gt;dw",K46:K$208)),0)</f>
        <v>0</v>
      </c>
      <c r="F46" s="4">
        <f t="shared" ca="1" si="2"/>
        <v>0</v>
      </c>
      <c r="K46" s="6">
        <f t="shared" si="3"/>
        <v>0</v>
      </c>
      <c r="L46" s="7">
        <f t="shared" ca="1" si="4"/>
        <v>0</v>
      </c>
    </row>
    <row r="47" spans="1:12" x14ac:dyDescent="0.3">
      <c r="A47" s="15"/>
      <c r="B47" s="15" t="b">
        <f t="shared" si="0"/>
        <v>0</v>
      </c>
      <c r="C47" t="e">
        <f>MATCH(TRUE,$B48:$B$206,0)</f>
        <v>#N/A</v>
      </c>
      <c r="D47" t="b">
        <f t="shared" si="1"/>
        <v>1</v>
      </c>
      <c r="E47" s="3">
        <f ca="1">IF(B47,IF(D47,SUMIF(G47:G$208,"&lt;&gt;dw",K47:K$208),SUMIF(INDIRECT(CHAR(COLUMN(G47)+96)&amp;ROW(E47)&amp;":"&amp;CHAR(COLUMN(G47)+96)&amp;(ROW(E47)+C47-1)),"&lt;&gt;dw",K47:K$208)),0)</f>
        <v>0</v>
      </c>
      <c r="F47" s="4">
        <f t="shared" ca="1" si="2"/>
        <v>0</v>
      </c>
      <c r="K47" s="6">
        <f t="shared" si="3"/>
        <v>0</v>
      </c>
      <c r="L47" s="7">
        <f t="shared" ca="1" si="4"/>
        <v>0</v>
      </c>
    </row>
    <row r="48" spans="1:12" x14ac:dyDescent="0.3">
      <c r="A48" s="15"/>
      <c r="B48" s="15" t="b">
        <f t="shared" si="0"/>
        <v>0</v>
      </c>
      <c r="C48" t="e">
        <f>MATCH(TRUE,$B49:$B$206,0)</f>
        <v>#N/A</v>
      </c>
      <c r="D48" t="b">
        <f t="shared" si="1"/>
        <v>1</v>
      </c>
      <c r="E48" s="3">
        <f ca="1">IF(B48,IF(D48,SUMIF(G48:G$208,"&lt;&gt;dw",K48:K$208),SUMIF(INDIRECT(CHAR(COLUMN(G48)+96)&amp;ROW(E48)&amp;":"&amp;CHAR(COLUMN(G48)+96)&amp;(ROW(E48)+C48-1)),"&lt;&gt;dw",K48:K$208)),0)</f>
        <v>0</v>
      </c>
      <c r="F48" s="4">
        <f t="shared" ca="1" si="2"/>
        <v>0</v>
      </c>
      <c r="K48" s="6">
        <f t="shared" si="3"/>
        <v>0</v>
      </c>
      <c r="L48" s="7">
        <f t="shared" ca="1" si="4"/>
        <v>0</v>
      </c>
    </row>
    <row r="49" spans="1:12" x14ac:dyDescent="0.3">
      <c r="A49" s="15"/>
      <c r="B49" s="15" t="b">
        <f t="shared" si="0"/>
        <v>0</v>
      </c>
      <c r="C49" t="e">
        <f>MATCH(TRUE,$B50:$B$206,0)</f>
        <v>#N/A</v>
      </c>
      <c r="D49" t="b">
        <f t="shared" si="1"/>
        <v>1</v>
      </c>
      <c r="E49" s="3">
        <f ca="1">IF(B49,IF(D49,SUMIF(G49:G$208,"&lt;&gt;dw",K49:K$208),SUMIF(INDIRECT(CHAR(COLUMN(G49)+96)&amp;ROW(E49)&amp;":"&amp;CHAR(COLUMN(G49)+96)&amp;(ROW(E49)+C49-1)),"&lt;&gt;dw",K49:K$208)),0)</f>
        <v>0</v>
      </c>
      <c r="F49" s="4">
        <f t="shared" ca="1" si="2"/>
        <v>0</v>
      </c>
      <c r="K49" s="6">
        <f t="shared" si="3"/>
        <v>0</v>
      </c>
      <c r="L49" s="7">
        <f t="shared" ca="1" si="4"/>
        <v>0</v>
      </c>
    </row>
    <row r="50" spans="1:12" x14ac:dyDescent="0.3">
      <c r="A50" s="15"/>
      <c r="B50" s="15" t="b">
        <f t="shared" si="0"/>
        <v>0</v>
      </c>
      <c r="C50" t="e">
        <f>MATCH(TRUE,$B51:$B$206,0)</f>
        <v>#N/A</v>
      </c>
      <c r="D50" t="b">
        <f t="shared" si="1"/>
        <v>1</v>
      </c>
      <c r="E50" s="3">
        <f ca="1">IF(B50,IF(D50,SUMIF(G50:G$208,"&lt;&gt;dw",K50:K$208),SUMIF(INDIRECT(CHAR(COLUMN(G50)+96)&amp;ROW(E50)&amp;":"&amp;CHAR(COLUMN(G50)+96)&amp;(ROW(E50)+C50-1)),"&lt;&gt;dw",K50:K$208)),0)</f>
        <v>0</v>
      </c>
      <c r="F50" s="4">
        <f t="shared" ca="1" si="2"/>
        <v>0</v>
      </c>
      <c r="K50" s="6">
        <f t="shared" si="3"/>
        <v>0</v>
      </c>
      <c r="L50" s="7">
        <f t="shared" ca="1" si="4"/>
        <v>0</v>
      </c>
    </row>
    <row r="51" spans="1:12" x14ac:dyDescent="0.3">
      <c r="A51" s="15"/>
      <c r="B51" s="15" t="b">
        <f t="shared" si="0"/>
        <v>0</v>
      </c>
      <c r="C51" t="e">
        <f>MATCH(TRUE,$B52:$B$206,0)</f>
        <v>#N/A</v>
      </c>
      <c r="D51" t="b">
        <f t="shared" si="1"/>
        <v>1</v>
      </c>
      <c r="E51" s="3">
        <f ca="1">IF(B51,IF(D51,SUMIF(G51:G$208,"&lt;&gt;dw",K51:K$208),SUMIF(INDIRECT(CHAR(COLUMN(G51)+96)&amp;ROW(E51)&amp;":"&amp;CHAR(COLUMN(G51)+96)&amp;(ROW(E51)+C51-1)),"&lt;&gt;dw",K51:K$208)),0)</f>
        <v>0</v>
      </c>
      <c r="F51" s="4">
        <f t="shared" ca="1" si="2"/>
        <v>0</v>
      </c>
      <c r="K51" s="6">
        <f t="shared" si="3"/>
        <v>0</v>
      </c>
      <c r="L51" s="7">
        <f t="shared" ca="1" si="4"/>
        <v>0</v>
      </c>
    </row>
    <row r="52" spans="1:12" x14ac:dyDescent="0.3">
      <c r="A52" s="15"/>
      <c r="B52" s="15" t="b">
        <f t="shared" si="0"/>
        <v>0</v>
      </c>
      <c r="C52" t="e">
        <f>MATCH(TRUE,$B53:$B$206,0)</f>
        <v>#N/A</v>
      </c>
      <c r="D52" t="b">
        <f t="shared" si="1"/>
        <v>1</v>
      </c>
      <c r="E52" s="3">
        <f ca="1">IF(B52,IF(D52,SUMIF(G52:G$208,"&lt;&gt;dw",K52:K$208),SUMIF(INDIRECT(CHAR(COLUMN(G52)+96)&amp;ROW(E52)&amp;":"&amp;CHAR(COLUMN(G52)+96)&amp;(ROW(E52)+C52-1)),"&lt;&gt;dw",K52:K$208)),0)</f>
        <v>0</v>
      </c>
      <c r="F52" s="4">
        <f t="shared" ca="1" si="2"/>
        <v>0</v>
      </c>
      <c r="K52" s="6">
        <f t="shared" si="3"/>
        <v>0</v>
      </c>
      <c r="L52" s="7">
        <f t="shared" ca="1" si="4"/>
        <v>0</v>
      </c>
    </row>
    <row r="53" spans="1:12" x14ac:dyDescent="0.3">
      <c r="A53" s="15"/>
      <c r="B53" s="15" t="b">
        <f t="shared" si="0"/>
        <v>0</v>
      </c>
      <c r="C53" t="e">
        <f>MATCH(TRUE,$B54:$B$206,0)</f>
        <v>#N/A</v>
      </c>
      <c r="D53" t="b">
        <f t="shared" si="1"/>
        <v>1</v>
      </c>
      <c r="E53" s="3">
        <f ca="1">IF(B53,IF(D53,SUMIF(G53:G$208,"&lt;&gt;dw",K53:K$208),SUMIF(INDIRECT(CHAR(COLUMN(G53)+96)&amp;ROW(E53)&amp;":"&amp;CHAR(COLUMN(G53)+96)&amp;(ROW(E53)+C53-1)),"&lt;&gt;dw",K53:K$208)),0)</f>
        <v>0</v>
      </c>
      <c r="F53" s="4">
        <f t="shared" ca="1" si="2"/>
        <v>0</v>
      </c>
      <c r="K53" s="6">
        <f t="shared" si="3"/>
        <v>0</v>
      </c>
      <c r="L53" s="7">
        <f t="shared" ca="1" si="4"/>
        <v>0</v>
      </c>
    </row>
    <row r="54" spans="1:12" x14ac:dyDescent="0.3">
      <c r="A54" s="15"/>
      <c r="B54" s="15" t="b">
        <f t="shared" si="0"/>
        <v>0</v>
      </c>
      <c r="C54" t="e">
        <f>MATCH(TRUE,$B55:$B$206,0)</f>
        <v>#N/A</v>
      </c>
      <c r="D54" t="b">
        <f t="shared" si="1"/>
        <v>1</v>
      </c>
      <c r="E54" s="3">
        <f ca="1">IF(B54,IF(D54,SUMIF(G54:G$208,"&lt;&gt;dw",K54:K$208),SUMIF(INDIRECT(CHAR(COLUMN(G54)+96)&amp;ROW(E54)&amp;":"&amp;CHAR(COLUMN(G54)+96)&amp;(ROW(E54)+C54-1)),"&lt;&gt;dw",K54:K$208)),0)</f>
        <v>0</v>
      </c>
      <c r="F54" s="4">
        <f t="shared" ca="1" si="2"/>
        <v>0</v>
      </c>
      <c r="K54" s="6">
        <f t="shared" si="3"/>
        <v>0</v>
      </c>
      <c r="L54" s="7">
        <f t="shared" ca="1" si="4"/>
        <v>0</v>
      </c>
    </row>
    <row r="55" spans="1:12" x14ac:dyDescent="0.3">
      <c r="A55" s="15"/>
      <c r="B55" s="15" t="b">
        <f t="shared" si="0"/>
        <v>0</v>
      </c>
      <c r="C55" t="e">
        <f>MATCH(TRUE,$B56:$B$206,0)</f>
        <v>#N/A</v>
      </c>
      <c r="D55" t="b">
        <f t="shared" si="1"/>
        <v>1</v>
      </c>
      <c r="E55" s="3">
        <f ca="1">IF(B55,IF(D55,SUMIF(G55:G$208,"&lt;&gt;dw",K55:K$208),SUMIF(INDIRECT(CHAR(COLUMN(G55)+96)&amp;ROW(E55)&amp;":"&amp;CHAR(COLUMN(G55)+96)&amp;(ROW(E55)+C55-1)),"&lt;&gt;dw",K55:K$208)),0)</f>
        <v>0</v>
      </c>
      <c r="F55" s="4">
        <f t="shared" ca="1" si="2"/>
        <v>0</v>
      </c>
      <c r="K55" s="6">
        <f t="shared" si="3"/>
        <v>0</v>
      </c>
      <c r="L55" s="7">
        <f t="shared" ca="1" si="4"/>
        <v>0</v>
      </c>
    </row>
    <row r="56" spans="1:12" x14ac:dyDescent="0.3">
      <c r="A56" s="15"/>
      <c r="B56" s="15" t="b">
        <f t="shared" si="0"/>
        <v>0</v>
      </c>
      <c r="C56" t="e">
        <f>MATCH(TRUE,$B57:$B$206,0)</f>
        <v>#N/A</v>
      </c>
      <c r="D56" t="b">
        <f t="shared" si="1"/>
        <v>1</v>
      </c>
      <c r="E56" s="3">
        <f ca="1">IF(B56,IF(D56,SUMIF(G56:G$208,"&lt;&gt;dw",K56:K$208),SUMIF(INDIRECT(CHAR(COLUMN(G56)+96)&amp;ROW(E56)&amp;":"&amp;CHAR(COLUMN(G56)+96)&amp;(ROW(E56)+C56-1)),"&lt;&gt;dw",K56:K$208)),0)</f>
        <v>0</v>
      </c>
      <c r="F56" s="4">
        <f t="shared" ca="1" si="2"/>
        <v>0</v>
      </c>
      <c r="K56" s="6">
        <f t="shared" si="3"/>
        <v>0</v>
      </c>
      <c r="L56" s="7">
        <f t="shared" ca="1" si="4"/>
        <v>0</v>
      </c>
    </row>
    <row r="57" spans="1:12" x14ac:dyDescent="0.3">
      <c r="A57" s="15"/>
      <c r="B57" s="15" t="b">
        <f t="shared" si="0"/>
        <v>0</v>
      </c>
      <c r="C57" t="e">
        <f>MATCH(TRUE,$B58:$B$206,0)</f>
        <v>#N/A</v>
      </c>
      <c r="D57" t="b">
        <f t="shared" si="1"/>
        <v>1</v>
      </c>
      <c r="E57" s="3">
        <f ca="1">IF(B57,IF(D57,SUMIF(G57:G$208,"&lt;&gt;dw",K57:K$208),SUMIF(INDIRECT(CHAR(COLUMN(G57)+96)&amp;ROW(E57)&amp;":"&amp;CHAR(COLUMN(G57)+96)&amp;(ROW(E57)+C57-1)),"&lt;&gt;dw",K57:K$208)),0)</f>
        <v>0</v>
      </c>
      <c r="F57" s="4">
        <f t="shared" ca="1" si="2"/>
        <v>0</v>
      </c>
      <c r="K57" s="6">
        <f t="shared" si="3"/>
        <v>0</v>
      </c>
      <c r="L57" s="7">
        <f t="shared" ca="1" si="4"/>
        <v>0</v>
      </c>
    </row>
    <row r="58" spans="1:12" x14ac:dyDescent="0.3">
      <c r="A58" s="15"/>
      <c r="B58" s="15" t="b">
        <f t="shared" si="0"/>
        <v>0</v>
      </c>
      <c r="C58" t="e">
        <f>MATCH(TRUE,$B59:$B$206,0)</f>
        <v>#N/A</v>
      </c>
      <c r="D58" t="b">
        <f t="shared" si="1"/>
        <v>1</v>
      </c>
      <c r="E58" s="3">
        <f ca="1">IF(B58,IF(D58,SUMIF(G58:G$208,"&lt;&gt;dw",K58:K$208),SUMIF(INDIRECT(CHAR(COLUMN(G58)+96)&amp;ROW(E58)&amp;":"&amp;CHAR(COLUMN(G58)+96)&amp;(ROW(E58)+C58-1)),"&lt;&gt;dw",K58:K$208)),0)</f>
        <v>0</v>
      </c>
      <c r="F58" s="4">
        <f t="shared" ca="1" si="2"/>
        <v>0</v>
      </c>
      <c r="K58" s="6">
        <f t="shared" si="3"/>
        <v>0</v>
      </c>
      <c r="L58" s="7">
        <f t="shared" ca="1" si="4"/>
        <v>0</v>
      </c>
    </row>
    <row r="59" spans="1:12" x14ac:dyDescent="0.3">
      <c r="A59" s="15"/>
      <c r="B59" s="15" t="b">
        <f t="shared" si="0"/>
        <v>0</v>
      </c>
      <c r="C59" t="e">
        <f>MATCH(TRUE,$B60:$B$206,0)</f>
        <v>#N/A</v>
      </c>
      <c r="D59" t="b">
        <f t="shared" si="1"/>
        <v>1</v>
      </c>
      <c r="E59" s="3">
        <f ca="1">IF(B59,IF(D59,SUMIF(G59:G$208,"&lt;&gt;dw",K59:K$208),SUMIF(INDIRECT(CHAR(COLUMN(G59)+96)&amp;ROW(E59)&amp;":"&amp;CHAR(COLUMN(G59)+96)&amp;(ROW(E59)+C59-1)),"&lt;&gt;dw",K59:K$208)),0)</f>
        <v>0</v>
      </c>
      <c r="F59" s="4">
        <f t="shared" ca="1" si="2"/>
        <v>0</v>
      </c>
      <c r="K59" s="6">
        <f t="shared" si="3"/>
        <v>0</v>
      </c>
      <c r="L59" s="7">
        <f t="shared" ca="1" si="4"/>
        <v>0</v>
      </c>
    </row>
    <row r="60" spans="1:12" x14ac:dyDescent="0.3">
      <c r="A60" s="15"/>
      <c r="B60" s="15" t="b">
        <f t="shared" si="0"/>
        <v>0</v>
      </c>
      <c r="C60" t="e">
        <f>MATCH(TRUE,$B61:$B$206,0)</f>
        <v>#N/A</v>
      </c>
      <c r="D60" t="b">
        <f t="shared" si="1"/>
        <v>1</v>
      </c>
      <c r="E60" s="3">
        <f ca="1">IF(B60,IF(D60,SUMIF(G60:G$208,"&lt;&gt;dw",K60:K$208),SUMIF(INDIRECT(CHAR(COLUMN(G60)+96)&amp;ROW(E60)&amp;":"&amp;CHAR(COLUMN(G60)+96)&amp;(ROW(E60)+C60-1)),"&lt;&gt;dw",K60:K$208)),0)</f>
        <v>0</v>
      </c>
      <c r="F60" s="4">
        <f t="shared" ca="1" si="2"/>
        <v>0</v>
      </c>
      <c r="K60" s="6">
        <f t="shared" si="3"/>
        <v>0</v>
      </c>
      <c r="L60" s="7">
        <f t="shared" ca="1" si="4"/>
        <v>0</v>
      </c>
    </row>
    <row r="61" spans="1:12" x14ac:dyDescent="0.3">
      <c r="A61" s="15"/>
      <c r="B61" s="15" t="b">
        <f t="shared" si="0"/>
        <v>0</v>
      </c>
      <c r="C61" t="e">
        <f>MATCH(TRUE,$B62:$B$206,0)</f>
        <v>#N/A</v>
      </c>
      <c r="D61" t="b">
        <f t="shared" si="1"/>
        <v>1</v>
      </c>
      <c r="E61" s="3">
        <f ca="1">IF(B61,IF(D61,SUMIF(G61:G$208,"&lt;&gt;dw",K61:K$208),SUMIF(INDIRECT(CHAR(COLUMN(G61)+96)&amp;ROW(E61)&amp;":"&amp;CHAR(COLUMN(G61)+96)&amp;(ROW(E61)+C61-1)),"&lt;&gt;dw",K61:K$208)),0)</f>
        <v>0</v>
      </c>
      <c r="F61" s="4">
        <f t="shared" ca="1" si="2"/>
        <v>0</v>
      </c>
      <c r="K61" s="6">
        <f t="shared" si="3"/>
        <v>0</v>
      </c>
      <c r="L61" s="7">
        <f t="shared" ca="1" si="4"/>
        <v>0</v>
      </c>
    </row>
    <row r="62" spans="1:12" x14ac:dyDescent="0.3">
      <c r="A62" s="15"/>
      <c r="B62" s="15" t="b">
        <f t="shared" si="0"/>
        <v>0</v>
      </c>
      <c r="C62" t="e">
        <f>MATCH(TRUE,$B63:$B$206,0)</f>
        <v>#N/A</v>
      </c>
      <c r="D62" t="b">
        <f t="shared" si="1"/>
        <v>1</v>
      </c>
      <c r="E62" s="3">
        <f ca="1">IF(B62,IF(D62,SUMIF(G62:G$208,"&lt;&gt;dw",K62:K$208),SUMIF(INDIRECT(CHAR(COLUMN(G62)+96)&amp;ROW(E62)&amp;":"&amp;CHAR(COLUMN(G62)+96)&amp;(ROW(E62)+C62-1)),"&lt;&gt;dw",K62:K$208)),0)</f>
        <v>0</v>
      </c>
      <c r="F62" s="4">
        <f t="shared" ca="1" si="2"/>
        <v>0</v>
      </c>
      <c r="K62" s="6">
        <f t="shared" si="3"/>
        <v>0</v>
      </c>
      <c r="L62" s="7">
        <f t="shared" ca="1" si="4"/>
        <v>0</v>
      </c>
    </row>
    <row r="63" spans="1:12" x14ac:dyDescent="0.3">
      <c r="A63" s="15"/>
      <c r="B63" s="15" t="b">
        <f t="shared" si="0"/>
        <v>0</v>
      </c>
      <c r="C63" t="e">
        <f>MATCH(TRUE,$B64:$B$206,0)</f>
        <v>#N/A</v>
      </c>
      <c r="D63" t="b">
        <f t="shared" si="1"/>
        <v>1</v>
      </c>
      <c r="E63" s="3">
        <f ca="1">IF(B63,IF(D63,SUMIF(G63:G$208,"&lt;&gt;dw",K63:K$208),SUMIF(INDIRECT(CHAR(COLUMN(G63)+96)&amp;ROW(E63)&amp;":"&amp;CHAR(COLUMN(G63)+96)&amp;(ROW(E63)+C63-1)),"&lt;&gt;dw",K63:K$208)),0)</f>
        <v>0</v>
      </c>
      <c r="F63" s="4">
        <f t="shared" ca="1" si="2"/>
        <v>0</v>
      </c>
      <c r="K63" s="6">
        <f t="shared" si="3"/>
        <v>0</v>
      </c>
      <c r="L63" s="7">
        <f t="shared" ca="1" si="4"/>
        <v>0</v>
      </c>
    </row>
    <row r="64" spans="1:12" x14ac:dyDescent="0.3">
      <c r="A64" s="15"/>
      <c r="B64" s="15" t="b">
        <f t="shared" si="0"/>
        <v>0</v>
      </c>
      <c r="C64" t="e">
        <f>MATCH(TRUE,$B65:$B$206,0)</f>
        <v>#N/A</v>
      </c>
      <c r="D64" t="b">
        <f t="shared" si="1"/>
        <v>1</v>
      </c>
      <c r="E64" s="3">
        <f ca="1">IF(B64,IF(D64,SUMIF(G64:G$208,"&lt;&gt;dw",K64:K$208),SUMIF(INDIRECT(CHAR(COLUMN(G64)+96)&amp;ROW(E64)&amp;":"&amp;CHAR(COLUMN(G64)+96)&amp;(ROW(E64)+C64-1)),"&lt;&gt;dw",K64:K$208)),0)</f>
        <v>0</v>
      </c>
      <c r="F64" s="4">
        <f t="shared" ca="1" si="2"/>
        <v>0</v>
      </c>
      <c r="K64" s="6">
        <f t="shared" si="3"/>
        <v>0</v>
      </c>
      <c r="L64" s="7">
        <f t="shared" ca="1" si="4"/>
        <v>0</v>
      </c>
    </row>
    <row r="65" spans="1:12" x14ac:dyDescent="0.3">
      <c r="A65" s="15"/>
      <c r="B65" s="15" t="b">
        <f t="shared" si="0"/>
        <v>0</v>
      </c>
      <c r="C65" t="e">
        <f>MATCH(TRUE,$B66:$B$206,0)</f>
        <v>#N/A</v>
      </c>
      <c r="D65" t="b">
        <f t="shared" si="1"/>
        <v>1</v>
      </c>
      <c r="E65" s="3">
        <f ca="1">IF(B65,IF(D65,SUMIF(G65:G$208,"&lt;&gt;dw",K65:K$208),SUMIF(INDIRECT(CHAR(COLUMN(G65)+96)&amp;ROW(E65)&amp;":"&amp;CHAR(COLUMN(G65)+96)&amp;(ROW(E65)+C65-1)),"&lt;&gt;dw",K65:K$208)),0)</f>
        <v>0</v>
      </c>
      <c r="F65" s="4">
        <f t="shared" ca="1" si="2"/>
        <v>0</v>
      </c>
      <c r="K65" s="6">
        <f t="shared" si="3"/>
        <v>0</v>
      </c>
      <c r="L65" s="7">
        <f t="shared" ca="1" si="4"/>
        <v>0</v>
      </c>
    </row>
    <row r="66" spans="1:12" x14ac:dyDescent="0.3">
      <c r="A66" s="15"/>
      <c r="B66" s="15" t="b">
        <f t="shared" ref="B66:B129" si="5">ISNUMBER(A66)</f>
        <v>0</v>
      </c>
      <c r="C66" t="e">
        <f>MATCH(TRUE,$B67:$B$206,0)</f>
        <v>#N/A</v>
      </c>
      <c r="D66" t="b">
        <f t="shared" ref="D66:D129" si="6">ISERROR(C66)</f>
        <v>1</v>
      </c>
      <c r="E66" s="3">
        <f ca="1">IF(B66,IF(D66,SUMIF(G66:G$208,"&lt;&gt;dw",K66:K$208),SUMIF(INDIRECT(CHAR(COLUMN(G66)+96)&amp;ROW(E66)&amp;":"&amp;CHAR(COLUMN(G66)+96)&amp;(ROW(E66)+C66-1)),"&lt;&gt;dw",K66:K$208)),0)</f>
        <v>0</v>
      </c>
      <c r="F66" s="4">
        <f t="shared" ref="F66:F129" ca="1" si="7">E66/1440</f>
        <v>0</v>
      </c>
      <c r="K66" s="6">
        <f t="shared" ref="K66:K129" si="8">(J66-I66)*60*24</f>
        <v>0</v>
      </c>
      <c r="L66" s="7">
        <f t="shared" ref="L66:L129" ca="1" si="9">IF(ISBLANK($G66),,IF(ISNUMBER(SEARCH("dw",G66)),"Non-working time",IF(ISERROR(INDIRECT("'"&amp;G66&amp;"'!A1")),"Project '"&amp;G66&amp;"' not defined",IF(ISBLANK($H66),"Task not input",IF(COUNTIF(INDIRECT("'"&amp;G66&amp;"'!A:A"),"="&amp;H66),"OK","Task '"&amp;H66&amp;"' not defined")))))</f>
        <v>0</v>
      </c>
    </row>
    <row r="67" spans="1:12" x14ac:dyDescent="0.3">
      <c r="A67" s="15"/>
      <c r="B67" s="15" t="b">
        <f t="shared" si="5"/>
        <v>0</v>
      </c>
      <c r="C67" t="e">
        <f>MATCH(TRUE,$B68:$B$206,0)</f>
        <v>#N/A</v>
      </c>
      <c r="D67" t="b">
        <f t="shared" si="6"/>
        <v>1</v>
      </c>
      <c r="E67" s="3">
        <f ca="1">IF(B67,IF(D67,SUMIF(G67:G$208,"&lt;&gt;dw",K67:K$208),SUMIF(INDIRECT(CHAR(COLUMN(G67)+96)&amp;ROW(E67)&amp;":"&amp;CHAR(COLUMN(G67)+96)&amp;(ROW(E67)+C67-1)),"&lt;&gt;dw",K67:K$208)),0)</f>
        <v>0</v>
      </c>
      <c r="F67" s="4">
        <f t="shared" ca="1" si="7"/>
        <v>0</v>
      </c>
      <c r="K67" s="6">
        <f t="shared" si="8"/>
        <v>0</v>
      </c>
      <c r="L67" s="7">
        <f t="shared" ca="1" si="9"/>
        <v>0</v>
      </c>
    </row>
    <row r="68" spans="1:12" x14ac:dyDescent="0.3">
      <c r="A68" s="15"/>
      <c r="B68" s="15" t="b">
        <f t="shared" si="5"/>
        <v>0</v>
      </c>
      <c r="C68" t="e">
        <f>MATCH(TRUE,$B69:$B$206,0)</f>
        <v>#N/A</v>
      </c>
      <c r="D68" t="b">
        <f t="shared" si="6"/>
        <v>1</v>
      </c>
      <c r="E68" s="3">
        <f ca="1">IF(B68,IF(D68,SUMIF(G68:G$208,"&lt;&gt;dw",K68:K$208),SUMIF(INDIRECT(CHAR(COLUMN(G68)+96)&amp;ROW(E68)&amp;":"&amp;CHAR(COLUMN(G68)+96)&amp;(ROW(E68)+C68-1)),"&lt;&gt;dw",K68:K$208)),0)</f>
        <v>0</v>
      </c>
      <c r="F68" s="4">
        <f t="shared" ca="1" si="7"/>
        <v>0</v>
      </c>
      <c r="K68" s="6">
        <f t="shared" si="8"/>
        <v>0</v>
      </c>
      <c r="L68" s="7">
        <f t="shared" ca="1" si="9"/>
        <v>0</v>
      </c>
    </row>
    <row r="69" spans="1:12" x14ac:dyDescent="0.3">
      <c r="A69" s="15"/>
      <c r="B69" s="15" t="b">
        <f t="shared" si="5"/>
        <v>0</v>
      </c>
      <c r="C69" t="e">
        <f>MATCH(TRUE,$B70:$B$206,0)</f>
        <v>#N/A</v>
      </c>
      <c r="D69" t="b">
        <f t="shared" si="6"/>
        <v>1</v>
      </c>
      <c r="E69" s="3">
        <f ca="1">IF(B69,IF(D69,SUMIF(G69:G$208,"&lt;&gt;dw",K69:K$208),SUMIF(INDIRECT(CHAR(COLUMN(G69)+96)&amp;ROW(E69)&amp;":"&amp;CHAR(COLUMN(G69)+96)&amp;(ROW(E69)+C69-1)),"&lt;&gt;dw",K69:K$208)),0)</f>
        <v>0</v>
      </c>
      <c r="F69" s="4">
        <f t="shared" ca="1" si="7"/>
        <v>0</v>
      </c>
      <c r="K69" s="6">
        <f t="shared" si="8"/>
        <v>0</v>
      </c>
      <c r="L69" s="7">
        <f t="shared" ca="1" si="9"/>
        <v>0</v>
      </c>
    </row>
    <row r="70" spans="1:12" x14ac:dyDescent="0.3">
      <c r="A70" s="15"/>
      <c r="B70" s="15" t="b">
        <f t="shared" si="5"/>
        <v>0</v>
      </c>
      <c r="C70" t="e">
        <f>MATCH(TRUE,$B71:$B$206,0)</f>
        <v>#N/A</v>
      </c>
      <c r="D70" t="b">
        <f t="shared" si="6"/>
        <v>1</v>
      </c>
      <c r="E70" s="3">
        <f ca="1">IF(B70,IF(D70,SUMIF(G70:G$208,"&lt;&gt;dw",K70:K$208),SUMIF(INDIRECT(CHAR(COLUMN(G70)+96)&amp;ROW(E70)&amp;":"&amp;CHAR(COLUMN(G70)+96)&amp;(ROW(E70)+C70-1)),"&lt;&gt;dw",K70:K$208)),0)</f>
        <v>0</v>
      </c>
      <c r="F70" s="4">
        <f t="shared" ca="1" si="7"/>
        <v>0</v>
      </c>
      <c r="K70" s="6">
        <f t="shared" si="8"/>
        <v>0</v>
      </c>
      <c r="L70" s="7">
        <f t="shared" ca="1" si="9"/>
        <v>0</v>
      </c>
    </row>
    <row r="71" spans="1:12" x14ac:dyDescent="0.3">
      <c r="A71" s="15"/>
      <c r="B71" s="15" t="b">
        <f t="shared" si="5"/>
        <v>0</v>
      </c>
      <c r="C71" t="e">
        <f>MATCH(TRUE,$B72:$B$206,0)</f>
        <v>#N/A</v>
      </c>
      <c r="D71" t="b">
        <f t="shared" si="6"/>
        <v>1</v>
      </c>
      <c r="E71" s="3">
        <f ca="1">IF(B71,IF(D71,SUMIF(G71:G$208,"&lt;&gt;dw",K71:K$208),SUMIF(INDIRECT(CHAR(COLUMN(G71)+96)&amp;ROW(E71)&amp;":"&amp;CHAR(COLUMN(G71)+96)&amp;(ROW(E71)+C71-1)),"&lt;&gt;dw",K71:K$208)),0)</f>
        <v>0</v>
      </c>
      <c r="F71" s="4">
        <f t="shared" ca="1" si="7"/>
        <v>0</v>
      </c>
      <c r="K71" s="6">
        <f t="shared" si="8"/>
        <v>0</v>
      </c>
      <c r="L71" s="7">
        <f t="shared" ca="1" si="9"/>
        <v>0</v>
      </c>
    </row>
    <row r="72" spans="1:12" x14ac:dyDescent="0.3">
      <c r="A72" s="15"/>
      <c r="B72" s="15" t="b">
        <f t="shared" si="5"/>
        <v>0</v>
      </c>
      <c r="C72" t="e">
        <f>MATCH(TRUE,$B73:$B$206,0)</f>
        <v>#N/A</v>
      </c>
      <c r="D72" t="b">
        <f t="shared" si="6"/>
        <v>1</v>
      </c>
      <c r="E72" s="3">
        <f ca="1">IF(B72,IF(D72,SUMIF(G72:G$208,"&lt;&gt;dw",K72:K$208),SUMIF(INDIRECT(CHAR(COLUMN(G72)+96)&amp;ROW(E72)&amp;":"&amp;CHAR(COLUMN(G72)+96)&amp;(ROW(E72)+C72-1)),"&lt;&gt;dw",K72:K$208)),0)</f>
        <v>0</v>
      </c>
      <c r="F72" s="4">
        <f t="shared" ca="1" si="7"/>
        <v>0</v>
      </c>
      <c r="K72" s="6">
        <f t="shared" si="8"/>
        <v>0</v>
      </c>
      <c r="L72" s="7">
        <f t="shared" ca="1" si="9"/>
        <v>0</v>
      </c>
    </row>
    <row r="73" spans="1:12" x14ac:dyDescent="0.3">
      <c r="A73" s="15"/>
      <c r="B73" s="15" t="b">
        <f t="shared" si="5"/>
        <v>0</v>
      </c>
      <c r="C73" t="e">
        <f>MATCH(TRUE,$B74:$B$206,0)</f>
        <v>#N/A</v>
      </c>
      <c r="D73" t="b">
        <f t="shared" si="6"/>
        <v>1</v>
      </c>
      <c r="E73" s="3">
        <f ca="1">IF(B73,IF(D73,SUMIF(G73:G$208,"&lt;&gt;dw",K73:K$208),SUMIF(INDIRECT(CHAR(COLUMN(G73)+96)&amp;ROW(E73)&amp;":"&amp;CHAR(COLUMN(G73)+96)&amp;(ROW(E73)+C73-1)),"&lt;&gt;dw",K73:K$208)),0)</f>
        <v>0</v>
      </c>
      <c r="F73" s="4">
        <f t="shared" ca="1" si="7"/>
        <v>0</v>
      </c>
      <c r="K73" s="6">
        <f t="shared" si="8"/>
        <v>0</v>
      </c>
      <c r="L73" s="7">
        <f t="shared" ca="1" si="9"/>
        <v>0</v>
      </c>
    </row>
    <row r="74" spans="1:12" x14ac:dyDescent="0.3">
      <c r="A74" s="15"/>
      <c r="B74" s="15" t="b">
        <f t="shared" si="5"/>
        <v>0</v>
      </c>
      <c r="C74" t="e">
        <f>MATCH(TRUE,$B75:$B$206,0)</f>
        <v>#N/A</v>
      </c>
      <c r="D74" t="b">
        <f t="shared" si="6"/>
        <v>1</v>
      </c>
      <c r="E74" s="3">
        <f ca="1">IF(B74,IF(D74,SUMIF(G74:G$208,"&lt;&gt;dw",K74:K$208),SUMIF(INDIRECT(CHAR(COLUMN(G74)+96)&amp;ROW(E74)&amp;":"&amp;CHAR(COLUMN(G74)+96)&amp;(ROW(E74)+C74-1)),"&lt;&gt;dw",K74:K$208)),0)</f>
        <v>0</v>
      </c>
      <c r="F74" s="4">
        <f t="shared" ca="1" si="7"/>
        <v>0</v>
      </c>
      <c r="K74" s="6">
        <f t="shared" si="8"/>
        <v>0</v>
      </c>
      <c r="L74" s="7">
        <f t="shared" ca="1" si="9"/>
        <v>0</v>
      </c>
    </row>
    <row r="75" spans="1:12" x14ac:dyDescent="0.3">
      <c r="A75" s="15"/>
      <c r="B75" s="15" t="b">
        <f t="shared" si="5"/>
        <v>0</v>
      </c>
      <c r="C75" t="e">
        <f>MATCH(TRUE,$B76:$B$206,0)</f>
        <v>#N/A</v>
      </c>
      <c r="D75" t="b">
        <f t="shared" si="6"/>
        <v>1</v>
      </c>
      <c r="E75" s="3">
        <f ca="1">IF(B75,IF(D75,SUMIF(G75:G$208,"&lt;&gt;dw",K75:K$208),SUMIF(INDIRECT(CHAR(COLUMN(G75)+96)&amp;ROW(E75)&amp;":"&amp;CHAR(COLUMN(G75)+96)&amp;(ROW(E75)+C75-1)),"&lt;&gt;dw",K75:K$208)),0)</f>
        <v>0</v>
      </c>
      <c r="F75" s="4">
        <f t="shared" ca="1" si="7"/>
        <v>0</v>
      </c>
      <c r="K75" s="6">
        <f t="shared" si="8"/>
        <v>0</v>
      </c>
      <c r="L75" s="7">
        <f t="shared" ca="1" si="9"/>
        <v>0</v>
      </c>
    </row>
    <row r="76" spans="1:12" x14ac:dyDescent="0.3">
      <c r="A76" s="15"/>
      <c r="B76" s="15" t="b">
        <f t="shared" si="5"/>
        <v>0</v>
      </c>
      <c r="C76" t="e">
        <f>MATCH(TRUE,$B77:$B$206,0)</f>
        <v>#N/A</v>
      </c>
      <c r="D76" t="b">
        <f t="shared" si="6"/>
        <v>1</v>
      </c>
      <c r="E76" s="3">
        <f ca="1">IF(B76,IF(D76,SUMIF(G76:G$208,"&lt;&gt;dw",K76:K$208),SUMIF(INDIRECT(CHAR(COLUMN(G76)+96)&amp;ROW(E76)&amp;":"&amp;CHAR(COLUMN(G76)+96)&amp;(ROW(E76)+C76-1)),"&lt;&gt;dw",K76:K$208)),0)</f>
        <v>0</v>
      </c>
      <c r="F76" s="4">
        <f t="shared" ca="1" si="7"/>
        <v>0</v>
      </c>
      <c r="K76" s="6">
        <f t="shared" si="8"/>
        <v>0</v>
      </c>
      <c r="L76" s="7">
        <f t="shared" ca="1" si="9"/>
        <v>0</v>
      </c>
    </row>
    <row r="77" spans="1:12" x14ac:dyDescent="0.3">
      <c r="A77" s="15"/>
      <c r="B77" s="15" t="b">
        <f t="shared" si="5"/>
        <v>0</v>
      </c>
      <c r="C77" t="e">
        <f>MATCH(TRUE,$B78:$B$206,0)</f>
        <v>#N/A</v>
      </c>
      <c r="D77" t="b">
        <f t="shared" si="6"/>
        <v>1</v>
      </c>
      <c r="E77" s="3">
        <f ca="1">IF(B77,IF(D77,SUMIF(G77:G$208,"&lt;&gt;dw",K77:K$208),SUMIF(INDIRECT(CHAR(COLUMN(G77)+96)&amp;ROW(E77)&amp;":"&amp;CHAR(COLUMN(G77)+96)&amp;(ROW(E77)+C77-1)),"&lt;&gt;dw",K77:K$208)),0)</f>
        <v>0</v>
      </c>
      <c r="F77" s="4">
        <f t="shared" ca="1" si="7"/>
        <v>0</v>
      </c>
      <c r="K77" s="6">
        <f t="shared" si="8"/>
        <v>0</v>
      </c>
      <c r="L77" s="7">
        <f t="shared" ca="1" si="9"/>
        <v>0</v>
      </c>
    </row>
    <row r="78" spans="1:12" x14ac:dyDescent="0.3">
      <c r="A78" s="15"/>
      <c r="B78" s="15" t="b">
        <f t="shared" si="5"/>
        <v>0</v>
      </c>
      <c r="C78" t="e">
        <f>MATCH(TRUE,$B79:$B$206,0)</f>
        <v>#N/A</v>
      </c>
      <c r="D78" t="b">
        <f t="shared" si="6"/>
        <v>1</v>
      </c>
      <c r="E78" s="3">
        <f ca="1">IF(B78,IF(D78,SUMIF(G78:G$208,"&lt;&gt;dw",K78:K$208),SUMIF(INDIRECT(CHAR(COLUMN(G78)+96)&amp;ROW(E78)&amp;":"&amp;CHAR(COLUMN(G78)+96)&amp;(ROW(E78)+C78-1)),"&lt;&gt;dw",K78:K$208)),0)</f>
        <v>0</v>
      </c>
      <c r="F78" s="4">
        <f t="shared" ca="1" si="7"/>
        <v>0</v>
      </c>
      <c r="K78" s="6">
        <f t="shared" si="8"/>
        <v>0</v>
      </c>
      <c r="L78" s="7">
        <f t="shared" ca="1" si="9"/>
        <v>0</v>
      </c>
    </row>
    <row r="79" spans="1:12" x14ac:dyDescent="0.3">
      <c r="A79" s="15"/>
      <c r="B79" s="15" t="b">
        <f t="shared" si="5"/>
        <v>0</v>
      </c>
      <c r="C79" t="e">
        <f>MATCH(TRUE,$B80:$B$206,0)</f>
        <v>#N/A</v>
      </c>
      <c r="D79" t="b">
        <f t="shared" si="6"/>
        <v>1</v>
      </c>
      <c r="E79" s="3">
        <f ca="1">IF(B79,IF(D79,SUMIF(G79:G$208,"&lt;&gt;dw",K79:K$208),SUMIF(INDIRECT(CHAR(COLUMN(G79)+96)&amp;ROW(E79)&amp;":"&amp;CHAR(COLUMN(G79)+96)&amp;(ROW(E79)+C79-1)),"&lt;&gt;dw",K79:K$208)),0)</f>
        <v>0</v>
      </c>
      <c r="F79" s="4">
        <f t="shared" ca="1" si="7"/>
        <v>0</v>
      </c>
      <c r="K79" s="6">
        <f t="shared" si="8"/>
        <v>0</v>
      </c>
      <c r="L79" s="7">
        <f t="shared" ca="1" si="9"/>
        <v>0</v>
      </c>
    </row>
    <row r="80" spans="1:12" x14ac:dyDescent="0.3">
      <c r="A80" s="15"/>
      <c r="B80" s="15" t="b">
        <f t="shared" si="5"/>
        <v>0</v>
      </c>
      <c r="C80" t="e">
        <f>MATCH(TRUE,$B81:$B$206,0)</f>
        <v>#N/A</v>
      </c>
      <c r="D80" t="b">
        <f t="shared" si="6"/>
        <v>1</v>
      </c>
      <c r="E80" s="3">
        <f ca="1">IF(B80,IF(D80,SUMIF(G80:G$208,"&lt;&gt;dw",K80:K$208),SUMIF(INDIRECT(CHAR(COLUMN(G80)+96)&amp;ROW(E80)&amp;":"&amp;CHAR(COLUMN(G80)+96)&amp;(ROW(E80)+C80-1)),"&lt;&gt;dw",K80:K$208)),0)</f>
        <v>0</v>
      </c>
      <c r="F80" s="4">
        <f t="shared" ca="1" si="7"/>
        <v>0</v>
      </c>
      <c r="K80" s="6">
        <f t="shared" si="8"/>
        <v>0</v>
      </c>
      <c r="L80" s="7">
        <f t="shared" ca="1" si="9"/>
        <v>0</v>
      </c>
    </row>
    <row r="81" spans="1:12" x14ac:dyDescent="0.3">
      <c r="A81" s="15"/>
      <c r="B81" s="15" t="b">
        <f t="shared" si="5"/>
        <v>0</v>
      </c>
      <c r="C81" t="e">
        <f>MATCH(TRUE,$B82:$B$206,0)</f>
        <v>#N/A</v>
      </c>
      <c r="D81" t="b">
        <f t="shared" si="6"/>
        <v>1</v>
      </c>
      <c r="E81" s="3">
        <f ca="1">IF(B81,IF(D81,SUMIF(G81:G$208,"&lt;&gt;dw",K81:K$208),SUMIF(INDIRECT(CHAR(COLUMN(G81)+96)&amp;ROW(E81)&amp;":"&amp;CHAR(COLUMN(G81)+96)&amp;(ROW(E81)+C81-1)),"&lt;&gt;dw",K81:K$208)),0)</f>
        <v>0</v>
      </c>
      <c r="F81" s="4">
        <f t="shared" ca="1" si="7"/>
        <v>0</v>
      </c>
      <c r="K81" s="6">
        <f t="shared" si="8"/>
        <v>0</v>
      </c>
      <c r="L81" s="7">
        <f t="shared" ca="1" si="9"/>
        <v>0</v>
      </c>
    </row>
    <row r="82" spans="1:12" x14ac:dyDescent="0.3">
      <c r="A82" s="15"/>
      <c r="B82" s="15" t="b">
        <f t="shared" si="5"/>
        <v>0</v>
      </c>
      <c r="C82" t="e">
        <f>MATCH(TRUE,$B83:$B$206,0)</f>
        <v>#N/A</v>
      </c>
      <c r="D82" t="b">
        <f t="shared" si="6"/>
        <v>1</v>
      </c>
      <c r="E82" s="3">
        <f ca="1">IF(B82,IF(D82,SUMIF(G82:G$208,"&lt;&gt;dw",K82:K$208),SUMIF(INDIRECT(CHAR(COLUMN(G82)+96)&amp;ROW(E82)&amp;":"&amp;CHAR(COLUMN(G82)+96)&amp;(ROW(E82)+C82-1)),"&lt;&gt;dw",K82:K$208)),0)</f>
        <v>0</v>
      </c>
      <c r="F82" s="4">
        <f t="shared" ca="1" si="7"/>
        <v>0</v>
      </c>
      <c r="K82" s="6">
        <f t="shared" si="8"/>
        <v>0</v>
      </c>
      <c r="L82" s="7">
        <f t="shared" ca="1" si="9"/>
        <v>0</v>
      </c>
    </row>
    <row r="83" spans="1:12" x14ac:dyDescent="0.3">
      <c r="A83" s="15"/>
      <c r="B83" s="15" t="b">
        <f t="shared" si="5"/>
        <v>0</v>
      </c>
      <c r="C83" t="e">
        <f>MATCH(TRUE,$B84:$B$206,0)</f>
        <v>#N/A</v>
      </c>
      <c r="D83" t="b">
        <f t="shared" si="6"/>
        <v>1</v>
      </c>
      <c r="E83" s="3">
        <f ca="1">IF(B83,IF(D83,SUMIF(G83:G$208,"&lt;&gt;dw",K83:K$208),SUMIF(INDIRECT(CHAR(COLUMN(G83)+96)&amp;ROW(E83)&amp;":"&amp;CHAR(COLUMN(G83)+96)&amp;(ROW(E83)+C83-1)),"&lt;&gt;dw",K83:K$208)),0)</f>
        <v>0</v>
      </c>
      <c r="F83" s="4">
        <f t="shared" ca="1" si="7"/>
        <v>0</v>
      </c>
      <c r="K83" s="6">
        <f t="shared" si="8"/>
        <v>0</v>
      </c>
      <c r="L83" s="7">
        <f t="shared" ca="1" si="9"/>
        <v>0</v>
      </c>
    </row>
    <row r="84" spans="1:12" x14ac:dyDescent="0.3">
      <c r="A84" s="15"/>
      <c r="B84" s="15" t="b">
        <f t="shared" si="5"/>
        <v>0</v>
      </c>
      <c r="C84" t="e">
        <f>MATCH(TRUE,$B85:$B$206,0)</f>
        <v>#N/A</v>
      </c>
      <c r="D84" t="b">
        <f t="shared" si="6"/>
        <v>1</v>
      </c>
      <c r="E84" s="3">
        <f ca="1">IF(B84,IF(D84,SUMIF(G84:G$208,"&lt;&gt;dw",K84:K$208),SUMIF(INDIRECT(CHAR(COLUMN(G84)+96)&amp;ROW(E84)&amp;":"&amp;CHAR(COLUMN(G84)+96)&amp;(ROW(E84)+C84-1)),"&lt;&gt;dw",K84:K$208)),0)</f>
        <v>0</v>
      </c>
      <c r="F84" s="4">
        <f t="shared" ca="1" si="7"/>
        <v>0</v>
      </c>
      <c r="K84" s="6">
        <f t="shared" si="8"/>
        <v>0</v>
      </c>
      <c r="L84" s="7">
        <f t="shared" ca="1" si="9"/>
        <v>0</v>
      </c>
    </row>
    <row r="85" spans="1:12" x14ac:dyDescent="0.3">
      <c r="A85" s="15"/>
      <c r="B85" s="15" t="b">
        <f t="shared" si="5"/>
        <v>0</v>
      </c>
      <c r="C85" t="e">
        <f>MATCH(TRUE,$B86:$B$206,0)</f>
        <v>#N/A</v>
      </c>
      <c r="D85" t="b">
        <f t="shared" si="6"/>
        <v>1</v>
      </c>
      <c r="E85" s="3">
        <f ca="1">IF(B85,IF(D85,SUMIF(G85:G$208,"&lt;&gt;dw",K85:K$208),SUMIF(INDIRECT(CHAR(COLUMN(G85)+96)&amp;ROW(E85)&amp;":"&amp;CHAR(COLUMN(G85)+96)&amp;(ROW(E85)+C85-1)),"&lt;&gt;dw",K85:K$208)),0)</f>
        <v>0</v>
      </c>
      <c r="F85" s="4">
        <f t="shared" ca="1" si="7"/>
        <v>0</v>
      </c>
      <c r="K85" s="6">
        <f t="shared" si="8"/>
        <v>0</v>
      </c>
      <c r="L85" s="7">
        <f t="shared" ca="1" si="9"/>
        <v>0</v>
      </c>
    </row>
    <row r="86" spans="1:12" x14ac:dyDescent="0.3">
      <c r="A86" s="15"/>
      <c r="B86" s="15" t="b">
        <f t="shared" si="5"/>
        <v>0</v>
      </c>
      <c r="C86" t="e">
        <f>MATCH(TRUE,$B87:$B$206,0)</f>
        <v>#N/A</v>
      </c>
      <c r="D86" t="b">
        <f t="shared" si="6"/>
        <v>1</v>
      </c>
      <c r="E86" s="3">
        <f ca="1">IF(B86,IF(D86,SUMIF(G86:G$208,"&lt;&gt;dw",K86:K$208),SUMIF(INDIRECT(CHAR(COLUMN(G86)+96)&amp;ROW(E86)&amp;":"&amp;CHAR(COLUMN(G86)+96)&amp;(ROW(E86)+C86-1)),"&lt;&gt;dw",K86:K$208)),0)</f>
        <v>0</v>
      </c>
      <c r="F86" s="4">
        <f t="shared" ca="1" si="7"/>
        <v>0</v>
      </c>
      <c r="K86" s="6">
        <f t="shared" si="8"/>
        <v>0</v>
      </c>
      <c r="L86" s="7">
        <f t="shared" ca="1" si="9"/>
        <v>0</v>
      </c>
    </row>
    <row r="87" spans="1:12" x14ac:dyDescent="0.3">
      <c r="A87" s="15"/>
      <c r="B87" s="15" t="b">
        <f t="shared" si="5"/>
        <v>0</v>
      </c>
      <c r="C87" t="e">
        <f>MATCH(TRUE,$B88:$B$206,0)</f>
        <v>#N/A</v>
      </c>
      <c r="D87" t="b">
        <f t="shared" si="6"/>
        <v>1</v>
      </c>
      <c r="E87" s="3">
        <f ca="1">IF(B87,IF(D87,SUMIF(G87:G$208,"&lt;&gt;dw",K87:K$208),SUMIF(INDIRECT(CHAR(COLUMN(G87)+96)&amp;ROW(E87)&amp;":"&amp;CHAR(COLUMN(G87)+96)&amp;(ROW(E87)+C87-1)),"&lt;&gt;dw",K87:K$208)),0)</f>
        <v>0</v>
      </c>
      <c r="F87" s="4">
        <f t="shared" ca="1" si="7"/>
        <v>0</v>
      </c>
      <c r="K87" s="6">
        <f t="shared" si="8"/>
        <v>0</v>
      </c>
      <c r="L87" s="7">
        <f t="shared" ca="1" si="9"/>
        <v>0</v>
      </c>
    </row>
    <row r="88" spans="1:12" x14ac:dyDescent="0.3">
      <c r="A88" s="15"/>
      <c r="B88" s="15" t="b">
        <f t="shared" si="5"/>
        <v>0</v>
      </c>
      <c r="C88" t="e">
        <f>MATCH(TRUE,$B89:$B$206,0)</f>
        <v>#N/A</v>
      </c>
      <c r="D88" t="b">
        <f t="shared" si="6"/>
        <v>1</v>
      </c>
      <c r="E88" s="3">
        <f ca="1">IF(B88,IF(D88,SUMIF(G88:G$208,"&lt;&gt;dw",K88:K$208),SUMIF(INDIRECT(CHAR(COLUMN(G88)+96)&amp;ROW(E88)&amp;":"&amp;CHAR(COLUMN(G88)+96)&amp;(ROW(E88)+C88-1)),"&lt;&gt;dw",K88:K$208)),0)</f>
        <v>0</v>
      </c>
      <c r="F88" s="4">
        <f t="shared" ca="1" si="7"/>
        <v>0</v>
      </c>
      <c r="K88" s="6">
        <f t="shared" si="8"/>
        <v>0</v>
      </c>
      <c r="L88" s="7">
        <f t="shared" ca="1" si="9"/>
        <v>0</v>
      </c>
    </row>
    <row r="89" spans="1:12" x14ac:dyDescent="0.3">
      <c r="A89" s="15"/>
      <c r="B89" s="15" t="b">
        <f t="shared" si="5"/>
        <v>0</v>
      </c>
      <c r="C89" t="e">
        <f>MATCH(TRUE,$B90:$B$206,0)</f>
        <v>#N/A</v>
      </c>
      <c r="D89" t="b">
        <f t="shared" si="6"/>
        <v>1</v>
      </c>
      <c r="E89" s="3">
        <f ca="1">IF(B89,IF(D89,SUMIF(G89:G$208,"&lt;&gt;dw",K89:K$208),SUMIF(INDIRECT(CHAR(COLUMN(G89)+96)&amp;ROW(E89)&amp;":"&amp;CHAR(COLUMN(G89)+96)&amp;(ROW(E89)+C89-1)),"&lt;&gt;dw",K89:K$208)),0)</f>
        <v>0</v>
      </c>
      <c r="F89" s="4">
        <f t="shared" ca="1" si="7"/>
        <v>0</v>
      </c>
      <c r="K89" s="6">
        <f t="shared" si="8"/>
        <v>0</v>
      </c>
      <c r="L89" s="7">
        <f t="shared" ca="1" si="9"/>
        <v>0</v>
      </c>
    </row>
    <row r="90" spans="1:12" x14ac:dyDescent="0.3">
      <c r="A90" s="15"/>
      <c r="B90" s="15" t="b">
        <f t="shared" si="5"/>
        <v>0</v>
      </c>
      <c r="C90" t="e">
        <f>MATCH(TRUE,$B91:$B$206,0)</f>
        <v>#N/A</v>
      </c>
      <c r="D90" t="b">
        <f t="shared" si="6"/>
        <v>1</v>
      </c>
      <c r="E90" s="3">
        <f ca="1">IF(B90,IF(D90,SUMIF(G90:G$208,"&lt;&gt;dw",K90:K$208),SUMIF(INDIRECT(CHAR(COLUMN(G90)+96)&amp;ROW(E90)&amp;":"&amp;CHAR(COLUMN(G90)+96)&amp;(ROW(E90)+C90-1)),"&lt;&gt;dw",K90:K$208)),0)</f>
        <v>0</v>
      </c>
      <c r="F90" s="4">
        <f t="shared" ca="1" si="7"/>
        <v>0</v>
      </c>
      <c r="K90" s="6">
        <f t="shared" si="8"/>
        <v>0</v>
      </c>
      <c r="L90" s="7">
        <f t="shared" ca="1" si="9"/>
        <v>0</v>
      </c>
    </row>
    <row r="91" spans="1:12" x14ac:dyDescent="0.3">
      <c r="A91" s="15"/>
      <c r="B91" s="15" t="b">
        <f t="shared" si="5"/>
        <v>0</v>
      </c>
      <c r="C91" t="e">
        <f>MATCH(TRUE,$B92:$B$206,0)</f>
        <v>#N/A</v>
      </c>
      <c r="D91" t="b">
        <f t="shared" si="6"/>
        <v>1</v>
      </c>
      <c r="E91" s="3">
        <f ca="1">IF(B91,IF(D91,SUMIF(G91:G$208,"&lt;&gt;dw",K91:K$208),SUMIF(INDIRECT(CHAR(COLUMN(G91)+96)&amp;ROW(E91)&amp;":"&amp;CHAR(COLUMN(G91)+96)&amp;(ROW(E91)+C91-1)),"&lt;&gt;dw",K91:K$208)),0)</f>
        <v>0</v>
      </c>
      <c r="F91" s="4">
        <f t="shared" ca="1" si="7"/>
        <v>0</v>
      </c>
      <c r="K91" s="6">
        <f t="shared" si="8"/>
        <v>0</v>
      </c>
      <c r="L91" s="7">
        <f t="shared" ca="1" si="9"/>
        <v>0</v>
      </c>
    </row>
    <row r="92" spans="1:12" x14ac:dyDescent="0.3">
      <c r="A92" s="15"/>
      <c r="B92" s="15" t="b">
        <f t="shared" si="5"/>
        <v>0</v>
      </c>
      <c r="C92" t="e">
        <f>MATCH(TRUE,$B93:$B$206,0)</f>
        <v>#N/A</v>
      </c>
      <c r="D92" t="b">
        <f t="shared" si="6"/>
        <v>1</v>
      </c>
      <c r="E92" s="3">
        <f ca="1">IF(B92,IF(D92,SUMIF(G92:G$208,"&lt;&gt;dw",K92:K$208),SUMIF(INDIRECT(CHAR(COLUMN(G92)+96)&amp;ROW(E92)&amp;":"&amp;CHAR(COLUMN(G92)+96)&amp;(ROW(E92)+C92-1)),"&lt;&gt;dw",K92:K$208)),0)</f>
        <v>0</v>
      </c>
      <c r="F92" s="4">
        <f t="shared" ca="1" si="7"/>
        <v>0</v>
      </c>
      <c r="K92" s="6">
        <f t="shared" si="8"/>
        <v>0</v>
      </c>
      <c r="L92" s="7">
        <f t="shared" ca="1" si="9"/>
        <v>0</v>
      </c>
    </row>
    <row r="93" spans="1:12" x14ac:dyDescent="0.3">
      <c r="A93" s="15"/>
      <c r="B93" s="15" t="b">
        <f t="shared" si="5"/>
        <v>0</v>
      </c>
      <c r="C93" t="e">
        <f>MATCH(TRUE,$B94:$B$206,0)</f>
        <v>#N/A</v>
      </c>
      <c r="D93" t="b">
        <f t="shared" si="6"/>
        <v>1</v>
      </c>
      <c r="E93" s="3">
        <f ca="1">IF(B93,IF(D93,SUMIF(G93:G$208,"&lt;&gt;dw",K93:K$208),SUMIF(INDIRECT(CHAR(COLUMN(G93)+96)&amp;ROW(E93)&amp;":"&amp;CHAR(COLUMN(G93)+96)&amp;(ROW(E93)+C93-1)),"&lt;&gt;dw",K93:K$208)),0)</f>
        <v>0</v>
      </c>
      <c r="F93" s="4">
        <f t="shared" ca="1" si="7"/>
        <v>0</v>
      </c>
      <c r="K93" s="6">
        <f t="shared" si="8"/>
        <v>0</v>
      </c>
      <c r="L93" s="7">
        <f t="shared" ca="1" si="9"/>
        <v>0</v>
      </c>
    </row>
    <row r="94" spans="1:12" x14ac:dyDescent="0.3">
      <c r="A94" s="15"/>
      <c r="B94" s="15" t="b">
        <f t="shared" si="5"/>
        <v>0</v>
      </c>
      <c r="C94" t="e">
        <f>MATCH(TRUE,$B95:$B$206,0)</f>
        <v>#N/A</v>
      </c>
      <c r="D94" t="b">
        <f t="shared" si="6"/>
        <v>1</v>
      </c>
      <c r="E94" s="3">
        <f ca="1">IF(B94,IF(D94,SUMIF(G94:G$208,"&lt;&gt;dw",K94:K$208),SUMIF(INDIRECT(CHAR(COLUMN(G94)+96)&amp;ROW(E94)&amp;":"&amp;CHAR(COLUMN(G94)+96)&amp;(ROW(E94)+C94-1)),"&lt;&gt;dw",K94:K$208)),0)</f>
        <v>0</v>
      </c>
      <c r="F94" s="4">
        <f t="shared" ca="1" si="7"/>
        <v>0</v>
      </c>
      <c r="K94" s="6">
        <f t="shared" si="8"/>
        <v>0</v>
      </c>
      <c r="L94" s="7">
        <f t="shared" ca="1" si="9"/>
        <v>0</v>
      </c>
    </row>
    <row r="95" spans="1:12" x14ac:dyDescent="0.3">
      <c r="A95" s="15"/>
      <c r="B95" s="15" t="b">
        <f t="shared" si="5"/>
        <v>0</v>
      </c>
      <c r="C95" t="e">
        <f>MATCH(TRUE,$B96:$B$206,0)</f>
        <v>#N/A</v>
      </c>
      <c r="D95" t="b">
        <f t="shared" si="6"/>
        <v>1</v>
      </c>
      <c r="E95" s="3">
        <f ca="1">IF(B95,IF(D95,SUMIF(G95:G$208,"&lt;&gt;dw",K95:K$208),SUMIF(INDIRECT(CHAR(COLUMN(G95)+96)&amp;ROW(E95)&amp;":"&amp;CHAR(COLUMN(G95)+96)&amp;(ROW(E95)+C95-1)),"&lt;&gt;dw",K95:K$208)),0)</f>
        <v>0</v>
      </c>
      <c r="F95" s="4">
        <f t="shared" ca="1" si="7"/>
        <v>0</v>
      </c>
      <c r="K95" s="6">
        <f t="shared" si="8"/>
        <v>0</v>
      </c>
      <c r="L95" s="7">
        <f t="shared" ca="1" si="9"/>
        <v>0</v>
      </c>
    </row>
    <row r="96" spans="1:12" x14ac:dyDescent="0.3">
      <c r="A96" s="15"/>
      <c r="B96" s="15" t="b">
        <f t="shared" si="5"/>
        <v>0</v>
      </c>
      <c r="C96" t="e">
        <f>MATCH(TRUE,$B97:$B$206,0)</f>
        <v>#N/A</v>
      </c>
      <c r="D96" t="b">
        <f t="shared" si="6"/>
        <v>1</v>
      </c>
      <c r="E96" s="3">
        <f ca="1">IF(B96,IF(D96,SUMIF(G96:G$208,"&lt;&gt;dw",K96:K$208),SUMIF(INDIRECT(CHAR(COLUMN(G96)+96)&amp;ROW(E96)&amp;":"&amp;CHAR(COLUMN(G96)+96)&amp;(ROW(E96)+C96-1)),"&lt;&gt;dw",K96:K$208)),0)</f>
        <v>0</v>
      </c>
      <c r="F96" s="4">
        <f t="shared" ca="1" si="7"/>
        <v>0</v>
      </c>
      <c r="K96" s="6">
        <f t="shared" si="8"/>
        <v>0</v>
      </c>
      <c r="L96" s="7">
        <f t="shared" ca="1" si="9"/>
        <v>0</v>
      </c>
    </row>
    <row r="97" spans="1:12" x14ac:dyDescent="0.3">
      <c r="A97" s="15"/>
      <c r="B97" s="15" t="b">
        <f t="shared" si="5"/>
        <v>0</v>
      </c>
      <c r="C97" t="e">
        <f>MATCH(TRUE,$B98:$B$206,0)</f>
        <v>#N/A</v>
      </c>
      <c r="D97" t="b">
        <f t="shared" si="6"/>
        <v>1</v>
      </c>
      <c r="E97" s="3">
        <f ca="1">IF(B97,IF(D97,SUMIF(G97:G$208,"&lt;&gt;dw",K97:K$208),SUMIF(INDIRECT(CHAR(COLUMN(G97)+96)&amp;ROW(E97)&amp;":"&amp;CHAR(COLUMN(G97)+96)&amp;(ROW(E97)+C97-1)),"&lt;&gt;dw",K97:K$208)),0)</f>
        <v>0</v>
      </c>
      <c r="F97" s="4">
        <f t="shared" ca="1" si="7"/>
        <v>0</v>
      </c>
      <c r="K97" s="6">
        <f t="shared" si="8"/>
        <v>0</v>
      </c>
      <c r="L97" s="7">
        <f t="shared" ca="1" si="9"/>
        <v>0</v>
      </c>
    </row>
    <row r="98" spans="1:12" x14ac:dyDescent="0.3">
      <c r="A98" s="15"/>
      <c r="B98" s="15" t="b">
        <f t="shared" si="5"/>
        <v>0</v>
      </c>
      <c r="C98" t="e">
        <f>MATCH(TRUE,$B99:$B$206,0)</f>
        <v>#N/A</v>
      </c>
      <c r="D98" t="b">
        <f t="shared" si="6"/>
        <v>1</v>
      </c>
      <c r="E98" s="3">
        <f ca="1">IF(B98,IF(D98,SUMIF(G98:G$208,"&lt;&gt;dw",K98:K$208),SUMIF(INDIRECT(CHAR(COLUMN(G98)+96)&amp;ROW(E98)&amp;":"&amp;CHAR(COLUMN(G98)+96)&amp;(ROW(E98)+C98-1)),"&lt;&gt;dw",K98:K$208)),0)</f>
        <v>0</v>
      </c>
      <c r="F98" s="4">
        <f t="shared" ca="1" si="7"/>
        <v>0</v>
      </c>
      <c r="K98" s="6">
        <f t="shared" si="8"/>
        <v>0</v>
      </c>
      <c r="L98" s="7">
        <f t="shared" ca="1" si="9"/>
        <v>0</v>
      </c>
    </row>
    <row r="99" spans="1:12" x14ac:dyDescent="0.3">
      <c r="A99" s="15"/>
      <c r="B99" s="15" t="b">
        <f t="shared" si="5"/>
        <v>0</v>
      </c>
      <c r="C99" t="e">
        <f>MATCH(TRUE,$B100:$B$206,0)</f>
        <v>#N/A</v>
      </c>
      <c r="D99" t="b">
        <f t="shared" si="6"/>
        <v>1</v>
      </c>
      <c r="E99" s="3">
        <f ca="1">IF(B99,IF(D99,SUMIF(G99:G$208,"&lt;&gt;dw",K99:K$208),SUMIF(INDIRECT(CHAR(COLUMN(G99)+96)&amp;ROW(E99)&amp;":"&amp;CHAR(COLUMN(G99)+96)&amp;(ROW(E99)+C99-1)),"&lt;&gt;dw",K99:K$208)),0)</f>
        <v>0</v>
      </c>
      <c r="F99" s="4">
        <f t="shared" ca="1" si="7"/>
        <v>0</v>
      </c>
      <c r="K99" s="6">
        <f t="shared" si="8"/>
        <v>0</v>
      </c>
      <c r="L99" s="7">
        <f t="shared" ca="1" si="9"/>
        <v>0</v>
      </c>
    </row>
    <row r="100" spans="1:12" x14ac:dyDescent="0.3">
      <c r="A100" s="15"/>
      <c r="B100" s="15" t="b">
        <f t="shared" si="5"/>
        <v>0</v>
      </c>
      <c r="C100" t="e">
        <f>MATCH(TRUE,$B101:$B$206,0)</f>
        <v>#N/A</v>
      </c>
      <c r="D100" t="b">
        <f t="shared" si="6"/>
        <v>1</v>
      </c>
      <c r="E100" s="3">
        <f ca="1">IF(B100,IF(D100,SUMIF(G100:G$208,"&lt;&gt;dw",K100:K$208),SUMIF(INDIRECT(CHAR(COLUMN(G100)+96)&amp;ROW(E100)&amp;":"&amp;CHAR(COLUMN(G100)+96)&amp;(ROW(E100)+C100-1)),"&lt;&gt;dw",K100:K$208)),0)</f>
        <v>0</v>
      </c>
      <c r="F100" s="4">
        <f t="shared" ca="1" si="7"/>
        <v>0</v>
      </c>
      <c r="K100" s="6">
        <f t="shared" si="8"/>
        <v>0</v>
      </c>
      <c r="L100" s="7">
        <f t="shared" ca="1" si="9"/>
        <v>0</v>
      </c>
    </row>
    <row r="101" spans="1:12" x14ac:dyDescent="0.3">
      <c r="A101" s="15"/>
      <c r="B101" s="15" t="b">
        <f t="shared" si="5"/>
        <v>0</v>
      </c>
      <c r="C101" t="e">
        <f>MATCH(TRUE,$B102:$B$206,0)</f>
        <v>#N/A</v>
      </c>
      <c r="D101" t="b">
        <f t="shared" si="6"/>
        <v>1</v>
      </c>
      <c r="E101" s="3">
        <f ca="1">IF(B101,IF(D101,SUMIF(G101:G$208,"&lt;&gt;dw",K101:K$208),SUMIF(INDIRECT(CHAR(COLUMN(G101)+96)&amp;ROW(E101)&amp;":"&amp;CHAR(COLUMN(G101)+96)&amp;(ROW(E101)+C101-1)),"&lt;&gt;dw",K101:K$208)),0)</f>
        <v>0</v>
      </c>
      <c r="F101" s="4">
        <f t="shared" ca="1" si="7"/>
        <v>0</v>
      </c>
      <c r="K101" s="6">
        <f t="shared" si="8"/>
        <v>0</v>
      </c>
      <c r="L101" s="7">
        <f t="shared" ca="1" si="9"/>
        <v>0</v>
      </c>
    </row>
    <row r="102" spans="1:12" x14ac:dyDescent="0.3">
      <c r="A102" s="15"/>
      <c r="B102" s="15" t="b">
        <f t="shared" si="5"/>
        <v>0</v>
      </c>
      <c r="C102" t="e">
        <f>MATCH(TRUE,$B103:$B$206,0)</f>
        <v>#N/A</v>
      </c>
      <c r="D102" t="b">
        <f t="shared" si="6"/>
        <v>1</v>
      </c>
      <c r="E102" s="3">
        <f ca="1">IF(B102,IF(D102,SUMIF(G102:G$208,"&lt;&gt;dw",K102:K$208),SUMIF(INDIRECT(CHAR(COLUMN(G102)+96)&amp;ROW(E102)&amp;":"&amp;CHAR(COLUMN(G102)+96)&amp;(ROW(E102)+C102-1)),"&lt;&gt;dw",K102:K$208)),0)</f>
        <v>0</v>
      </c>
      <c r="F102" s="4">
        <f t="shared" ca="1" si="7"/>
        <v>0</v>
      </c>
      <c r="K102" s="6">
        <f t="shared" si="8"/>
        <v>0</v>
      </c>
      <c r="L102" s="7">
        <f t="shared" ca="1" si="9"/>
        <v>0</v>
      </c>
    </row>
    <row r="103" spans="1:12" x14ac:dyDescent="0.3">
      <c r="A103" s="15"/>
      <c r="B103" s="15" t="b">
        <f t="shared" si="5"/>
        <v>0</v>
      </c>
      <c r="C103" t="e">
        <f>MATCH(TRUE,$B104:$B$206,0)</f>
        <v>#N/A</v>
      </c>
      <c r="D103" t="b">
        <f t="shared" si="6"/>
        <v>1</v>
      </c>
      <c r="E103" s="3">
        <f ca="1">IF(B103,IF(D103,SUMIF(G103:G$208,"&lt;&gt;dw",K103:K$208),SUMIF(INDIRECT(CHAR(COLUMN(G103)+96)&amp;ROW(E103)&amp;":"&amp;CHAR(COLUMN(G103)+96)&amp;(ROW(E103)+C103-1)),"&lt;&gt;dw",K103:K$208)),0)</f>
        <v>0</v>
      </c>
      <c r="F103" s="4">
        <f t="shared" ca="1" si="7"/>
        <v>0</v>
      </c>
      <c r="K103" s="6">
        <f t="shared" si="8"/>
        <v>0</v>
      </c>
      <c r="L103" s="7">
        <f t="shared" ca="1" si="9"/>
        <v>0</v>
      </c>
    </row>
    <row r="104" spans="1:12" x14ac:dyDescent="0.3">
      <c r="A104" s="15"/>
      <c r="B104" s="15" t="b">
        <f t="shared" si="5"/>
        <v>0</v>
      </c>
      <c r="C104" t="e">
        <f>MATCH(TRUE,$B105:$B$206,0)</f>
        <v>#N/A</v>
      </c>
      <c r="D104" t="b">
        <f t="shared" si="6"/>
        <v>1</v>
      </c>
      <c r="E104" s="3">
        <f ca="1">IF(B104,IF(D104,SUMIF(G104:G$208,"&lt;&gt;dw",K104:K$208),SUMIF(INDIRECT(CHAR(COLUMN(G104)+96)&amp;ROW(E104)&amp;":"&amp;CHAR(COLUMN(G104)+96)&amp;(ROW(E104)+C104-1)),"&lt;&gt;dw",K104:K$208)),0)</f>
        <v>0</v>
      </c>
      <c r="F104" s="4">
        <f t="shared" ca="1" si="7"/>
        <v>0</v>
      </c>
      <c r="K104" s="6">
        <f t="shared" si="8"/>
        <v>0</v>
      </c>
      <c r="L104" s="7">
        <f t="shared" ca="1" si="9"/>
        <v>0</v>
      </c>
    </row>
    <row r="105" spans="1:12" x14ac:dyDescent="0.3">
      <c r="A105" s="15"/>
      <c r="B105" s="15" t="b">
        <f t="shared" si="5"/>
        <v>0</v>
      </c>
      <c r="C105" t="e">
        <f>MATCH(TRUE,$B106:$B$206,0)</f>
        <v>#N/A</v>
      </c>
      <c r="D105" t="b">
        <f t="shared" si="6"/>
        <v>1</v>
      </c>
      <c r="E105" s="3">
        <f ca="1">IF(B105,IF(D105,SUMIF(G105:G$208,"&lt;&gt;dw",K105:K$208),SUMIF(INDIRECT(CHAR(COLUMN(G105)+96)&amp;ROW(E105)&amp;":"&amp;CHAR(COLUMN(G105)+96)&amp;(ROW(E105)+C105-1)),"&lt;&gt;dw",K105:K$208)),0)</f>
        <v>0</v>
      </c>
      <c r="F105" s="4">
        <f t="shared" ca="1" si="7"/>
        <v>0</v>
      </c>
      <c r="K105" s="6">
        <f t="shared" si="8"/>
        <v>0</v>
      </c>
      <c r="L105" s="7">
        <f t="shared" ca="1" si="9"/>
        <v>0</v>
      </c>
    </row>
    <row r="106" spans="1:12" x14ac:dyDescent="0.3">
      <c r="A106" s="15"/>
      <c r="B106" s="15" t="b">
        <f t="shared" si="5"/>
        <v>0</v>
      </c>
      <c r="C106" t="e">
        <f>MATCH(TRUE,$B107:$B$206,0)</f>
        <v>#N/A</v>
      </c>
      <c r="D106" t="b">
        <f t="shared" si="6"/>
        <v>1</v>
      </c>
      <c r="E106" s="3">
        <f ca="1">IF(B106,IF(D106,SUMIF(G106:G$208,"&lt;&gt;dw",K106:K$208),SUMIF(INDIRECT(CHAR(COLUMN(G106)+96)&amp;ROW(E106)&amp;":"&amp;CHAR(COLUMN(G106)+96)&amp;(ROW(E106)+C106-1)),"&lt;&gt;dw",K106:K$208)),0)</f>
        <v>0</v>
      </c>
      <c r="F106" s="4">
        <f t="shared" ca="1" si="7"/>
        <v>0</v>
      </c>
      <c r="K106" s="6">
        <f t="shared" si="8"/>
        <v>0</v>
      </c>
      <c r="L106" s="7">
        <f t="shared" ca="1" si="9"/>
        <v>0</v>
      </c>
    </row>
    <row r="107" spans="1:12" x14ac:dyDescent="0.3">
      <c r="A107" s="15"/>
      <c r="B107" s="15" t="b">
        <f t="shared" si="5"/>
        <v>0</v>
      </c>
      <c r="C107" t="e">
        <f>MATCH(TRUE,$B108:$B$206,0)</f>
        <v>#N/A</v>
      </c>
      <c r="D107" t="b">
        <f t="shared" si="6"/>
        <v>1</v>
      </c>
      <c r="E107" s="3">
        <f ca="1">IF(B107,IF(D107,SUMIF(G107:G$208,"&lt;&gt;dw",K107:K$208),SUMIF(INDIRECT(CHAR(COLUMN(G107)+96)&amp;ROW(E107)&amp;":"&amp;CHAR(COLUMN(G107)+96)&amp;(ROW(E107)+C107-1)),"&lt;&gt;dw",K107:K$208)),0)</f>
        <v>0</v>
      </c>
      <c r="F107" s="4">
        <f t="shared" ca="1" si="7"/>
        <v>0</v>
      </c>
      <c r="K107" s="6">
        <f t="shared" si="8"/>
        <v>0</v>
      </c>
      <c r="L107" s="7">
        <f t="shared" ca="1" si="9"/>
        <v>0</v>
      </c>
    </row>
    <row r="108" spans="1:12" x14ac:dyDescent="0.3">
      <c r="A108" s="15"/>
      <c r="B108" s="15" t="b">
        <f t="shared" si="5"/>
        <v>0</v>
      </c>
      <c r="C108" t="e">
        <f>MATCH(TRUE,$B109:$B$206,0)</f>
        <v>#N/A</v>
      </c>
      <c r="D108" t="b">
        <f t="shared" si="6"/>
        <v>1</v>
      </c>
      <c r="E108" s="3">
        <f ca="1">IF(B108,IF(D108,SUMIF(G108:G$208,"&lt;&gt;dw",K108:K$208),SUMIF(INDIRECT(CHAR(COLUMN(G108)+96)&amp;ROW(E108)&amp;":"&amp;CHAR(COLUMN(G108)+96)&amp;(ROW(E108)+C108-1)),"&lt;&gt;dw",K108:K$208)),0)</f>
        <v>0</v>
      </c>
      <c r="F108" s="4">
        <f t="shared" ca="1" si="7"/>
        <v>0</v>
      </c>
      <c r="K108" s="6">
        <f t="shared" si="8"/>
        <v>0</v>
      </c>
      <c r="L108" s="7">
        <f t="shared" ca="1" si="9"/>
        <v>0</v>
      </c>
    </row>
    <row r="109" spans="1:12" x14ac:dyDescent="0.3">
      <c r="A109" s="15"/>
      <c r="B109" s="15" t="b">
        <f t="shared" si="5"/>
        <v>0</v>
      </c>
      <c r="C109" t="e">
        <f>MATCH(TRUE,$B110:$B$206,0)</f>
        <v>#N/A</v>
      </c>
      <c r="D109" t="b">
        <f t="shared" si="6"/>
        <v>1</v>
      </c>
      <c r="E109" s="3">
        <f ca="1">IF(B109,IF(D109,SUMIF(G109:G$208,"&lt;&gt;dw",K109:K$208),SUMIF(INDIRECT(CHAR(COLUMN(G109)+96)&amp;ROW(E109)&amp;":"&amp;CHAR(COLUMN(G109)+96)&amp;(ROW(E109)+C109-1)),"&lt;&gt;dw",K109:K$208)),0)</f>
        <v>0</v>
      </c>
      <c r="F109" s="4">
        <f t="shared" ca="1" si="7"/>
        <v>0</v>
      </c>
      <c r="K109" s="6">
        <f t="shared" si="8"/>
        <v>0</v>
      </c>
      <c r="L109" s="7">
        <f t="shared" ca="1" si="9"/>
        <v>0</v>
      </c>
    </row>
    <row r="110" spans="1:12" x14ac:dyDescent="0.3">
      <c r="A110" s="15"/>
      <c r="B110" s="15" t="b">
        <f t="shared" si="5"/>
        <v>0</v>
      </c>
      <c r="C110" t="e">
        <f>MATCH(TRUE,$B111:$B$206,0)</f>
        <v>#N/A</v>
      </c>
      <c r="D110" t="b">
        <f t="shared" si="6"/>
        <v>1</v>
      </c>
      <c r="E110" s="3">
        <f ca="1">IF(B110,IF(D110,SUMIF(G110:G$208,"&lt;&gt;dw",K110:K$208),SUMIF(INDIRECT(CHAR(COLUMN(G110)+96)&amp;ROW(E110)&amp;":"&amp;CHAR(COLUMN(G110)+96)&amp;(ROW(E110)+C110-1)),"&lt;&gt;dw",K110:K$208)),0)</f>
        <v>0</v>
      </c>
      <c r="F110" s="4">
        <f t="shared" ca="1" si="7"/>
        <v>0</v>
      </c>
      <c r="K110" s="6">
        <f t="shared" si="8"/>
        <v>0</v>
      </c>
      <c r="L110" s="7">
        <f t="shared" ca="1" si="9"/>
        <v>0</v>
      </c>
    </row>
    <row r="111" spans="1:12" x14ac:dyDescent="0.3">
      <c r="A111" s="15"/>
      <c r="B111" s="15" t="b">
        <f t="shared" si="5"/>
        <v>0</v>
      </c>
      <c r="C111" t="e">
        <f>MATCH(TRUE,$B112:$B$206,0)</f>
        <v>#N/A</v>
      </c>
      <c r="D111" t="b">
        <f t="shared" si="6"/>
        <v>1</v>
      </c>
      <c r="E111" s="3">
        <f ca="1">IF(B111,IF(D111,SUMIF(G111:G$208,"&lt;&gt;dw",K111:K$208),SUMIF(INDIRECT(CHAR(COLUMN(G111)+96)&amp;ROW(E111)&amp;":"&amp;CHAR(COLUMN(G111)+96)&amp;(ROW(E111)+C111-1)),"&lt;&gt;dw",K111:K$208)),0)</f>
        <v>0</v>
      </c>
      <c r="F111" s="4">
        <f t="shared" ca="1" si="7"/>
        <v>0</v>
      </c>
      <c r="K111" s="6">
        <f t="shared" si="8"/>
        <v>0</v>
      </c>
      <c r="L111" s="7">
        <f t="shared" ca="1" si="9"/>
        <v>0</v>
      </c>
    </row>
    <row r="112" spans="1:12" x14ac:dyDescent="0.3">
      <c r="A112" s="15"/>
      <c r="B112" s="15" t="b">
        <f t="shared" si="5"/>
        <v>0</v>
      </c>
      <c r="C112" t="e">
        <f>MATCH(TRUE,$B113:$B$206,0)</f>
        <v>#N/A</v>
      </c>
      <c r="D112" t="b">
        <f t="shared" si="6"/>
        <v>1</v>
      </c>
      <c r="E112" s="3">
        <f ca="1">IF(B112,IF(D112,SUMIF(G112:G$208,"&lt;&gt;dw",K112:K$208),SUMIF(INDIRECT(CHAR(COLUMN(G112)+96)&amp;ROW(E112)&amp;":"&amp;CHAR(COLUMN(G112)+96)&amp;(ROW(E112)+C112-1)),"&lt;&gt;dw",K112:K$208)),0)</f>
        <v>0</v>
      </c>
      <c r="F112" s="4">
        <f t="shared" ca="1" si="7"/>
        <v>0</v>
      </c>
      <c r="K112" s="6">
        <f t="shared" si="8"/>
        <v>0</v>
      </c>
      <c r="L112" s="7">
        <f t="shared" ca="1" si="9"/>
        <v>0</v>
      </c>
    </row>
    <row r="113" spans="1:12" x14ac:dyDescent="0.3">
      <c r="A113" s="15"/>
      <c r="B113" s="15" t="b">
        <f t="shared" si="5"/>
        <v>0</v>
      </c>
      <c r="C113" t="e">
        <f>MATCH(TRUE,$B114:$B$206,0)</f>
        <v>#N/A</v>
      </c>
      <c r="D113" t="b">
        <f t="shared" si="6"/>
        <v>1</v>
      </c>
      <c r="E113" s="3">
        <f ca="1">IF(B113,IF(D113,SUMIF(G113:G$208,"&lt;&gt;dw",K113:K$208),SUMIF(INDIRECT(CHAR(COLUMN(G113)+96)&amp;ROW(E113)&amp;":"&amp;CHAR(COLUMN(G113)+96)&amp;(ROW(E113)+C113-1)),"&lt;&gt;dw",K113:K$208)),0)</f>
        <v>0</v>
      </c>
      <c r="F113" s="4">
        <f t="shared" ca="1" si="7"/>
        <v>0</v>
      </c>
      <c r="K113" s="6">
        <f t="shared" si="8"/>
        <v>0</v>
      </c>
      <c r="L113" s="7">
        <f t="shared" ca="1" si="9"/>
        <v>0</v>
      </c>
    </row>
    <row r="114" spans="1:12" x14ac:dyDescent="0.3">
      <c r="A114" s="15"/>
      <c r="B114" s="15" t="b">
        <f t="shared" si="5"/>
        <v>0</v>
      </c>
      <c r="C114" t="e">
        <f>MATCH(TRUE,$B115:$B$206,0)</f>
        <v>#N/A</v>
      </c>
      <c r="D114" t="b">
        <f t="shared" si="6"/>
        <v>1</v>
      </c>
      <c r="E114" s="3">
        <f ca="1">IF(B114,IF(D114,SUMIF(G114:G$208,"&lt;&gt;dw",K114:K$208),SUMIF(INDIRECT(CHAR(COLUMN(G114)+96)&amp;ROW(E114)&amp;":"&amp;CHAR(COLUMN(G114)+96)&amp;(ROW(E114)+C114-1)),"&lt;&gt;dw",K114:K$208)),0)</f>
        <v>0</v>
      </c>
      <c r="F114" s="4">
        <f t="shared" ca="1" si="7"/>
        <v>0</v>
      </c>
      <c r="K114" s="6">
        <f t="shared" si="8"/>
        <v>0</v>
      </c>
      <c r="L114" s="7">
        <f t="shared" ca="1" si="9"/>
        <v>0</v>
      </c>
    </row>
    <row r="115" spans="1:12" x14ac:dyDescent="0.3">
      <c r="A115" s="15"/>
      <c r="B115" s="15" t="b">
        <f t="shared" si="5"/>
        <v>0</v>
      </c>
      <c r="C115" t="e">
        <f>MATCH(TRUE,$B116:$B$206,0)</f>
        <v>#N/A</v>
      </c>
      <c r="D115" t="b">
        <f t="shared" si="6"/>
        <v>1</v>
      </c>
      <c r="E115" s="3">
        <f ca="1">IF(B115,IF(D115,SUMIF(G115:G$208,"&lt;&gt;dw",K115:K$208),SUMIF(INDIRECT(CHAR(COLUMN(G115)+96)&amp;ROW(E115)&amp;":"&amp;CHAR(COLUMN(G115)+96)&amp;(ROW(E115)+C115-1)),"&lt;&gt;dw",K115:K$208)),0)</f>
        <v>0</v>
      </c>
      <c r="F115" s="4">
        <f t="shared" ca="1" si="7"/>
        <v>0</v>
      </c>
      <c r="K115" s="6">
        <f t="shared" si="8"/>
        <v>0</v>
      </c>
      <c r="L115" s="7">
        <f t="shared" ca="1" si="9"/>
        <v>0</v>
      </c>
    </row>
    <row r="116" spans="1:12" x14ac:dyDescent="0.3">
      <c r="A116" s="15"/>
      <c r="B116" s="15" t="b">
        <f t="shared" si="5"/>
        <v>0</v>
      </c>
      <c r="C116" t="e">
        <f>MATCH(TRUE,$B117:$B$206,0)</f>
        <v>#N/A</v>
      </c>
      <c r="D116" t="b">
        <f t="shared" si="6"/>
        <v>1</v>
      </c>
      <c r="E116" s="3">
        <f ca="1">IF(B116,IF(D116,SUMIF(G116:G$208,"&lt;&gt;dw",K116:K$208),SUMIF(INDIRECT(CHAR(COLUMN(G116)+96)&amp;ROW(E116)&amp;":"&amp;CHAR(COLUMN(G116)+96)&amp;(ROW(E116)+C116-1)),"&lt;&gt;dw",K116:K$208)),0)</f>
        <v>0</v>
      </c>
      <c r="F116" s="4">
        <f t="shared" ca="1" si="7"/>
        <v>0</v>
      </c>
      <c r="K116" s="6">
        <f t="shared" si="8"/>
        <v>0</v>
      </c>
      <c r="L116" s="7">
        <f t="shared" ca="1" si="9"/>
        <v>0</v>
      </c>
    </row>
    <row r="117" spans="1:12" x14ac:dyDescent="0.3">
      <c r="A117" s="15"/>
      <c r="B117" s="15" t="b">
        <f t="shared" si="5"/>
        <v>0</v>
      </c>
      <c r="C117" t="e">
        <f>MATCH(TRUE,$B118:$B$206,0)</f>
        <v>#N/A</v>
      </c>
      <c r="D117" t="b">
        <f t="shared" si="6"/>
        <v>1</v>
      </c>
      <c r="E117" s="3">
        <f ca="1">IF(B117,IF(D117,SUMIF(G117:G$208,"&lt;&gt;dw",K117:K$208),SUMIF(INDIRECT(CHAR(COLUMN(G117)+96)&amp;ROW(E117)&amp;":"&amp;CHAR(COLUMN(G117)+96)&amp;(ROW(E117)+C117-1)),"&lt;&gt;dw",K117:K$208)),0)</f>
        <v>0</v>
      </c>
      <c r="F117" s="4">
        <f t="shared" ca="1" si="7"/>
        <v>0</v>
      </c>
      <c r="K117" s="6">
        <f t="shared" si="8"/>
        <v>0</v>
      </c>
      <c r="L117" s="7">
        <f t="shared" ca="1" si="9"/>
        <v>0</v>
      </c>
    </row>
    <row r="118" spans="1:12" x14ac:dyDescent="0.3">
      <c r="A118" s="15"/>
      <c r="B118" s="15" t="b">
        <f t="shared" si="5"/>
        <v>0</v>
      </c>
      <c r="C118" t="e">
        <f>MATCH(TRUE,$B119:$B$206,0)</f>
        <v>#N/A</v>
      </c>
      <c r="D118" t="b">
        <f t="shared" si="6"/>
        <v>1</v>
      </c>
      <c r="E118" s="3">
        <f ca="1">IF(B118,IF(D118,SUMIF(G118:G$208,"&lt;&gt;dw",K118:K$208),SUMIF(INDIRECT(CHAR(COLUMN(G118)+96)&amp;ROW(E118)&amp;":"&amp;CHAR(COLUMN(G118)+96)&amp;(ROW(E118)+C118-1)),"&lt;&gt;dw",K118:K$208)),0)</f>
        <v>0</v>
      </c>
      <c r="F118" s="4">
        <f t="shared" ca="1" si="7"/>
        <v>0</v>
      </c>
      <c r="K118" s="6">
        <f t="shared" si="8"/>
        <v>0</v>
      </c>
      <c r="L118" s="7">
        <f t="shared" ca="1" si="9"/>
        <v>0</v>
      </c>
    </row>
    <row r="119" spans="1:12" x14ac:dyDescent="0.3">
      <c r="A119" s="15"/>
      <c r="B119" s="15" t="b">
        <f t="shared" si="5"/>
        <v>0</v>
      </c>
      <c r="C119" t="e">
        <f>MATCH(TRUE,$B120:$B$206,0)</f>
        <v>#N/A</v>
      </c>
      <c r="D119" t="b">
        <f t="shared" si="6"/>
        <v>1</v>
      </c>
      <c r="E119" s="3">
        <f ca="1">IF(B119,IF(D119,SUMIF(G119:G$208,"&lt;&gt;dw",K119:K$208),SUMIF(INDIRECT(CHAR(COLUMN(G119)+96)&amp;ROW(E119)&amp;":"&amp;CHAR(COLUMN(G119)+96)&amp;(ROW(E119)+C119-1)),"&lt;&gt;dw",K119:K$208)),0)</f>
        <v>0</v>
      </c>
      <c r="F119" s="4">
        <f t="shared" ca="1" si="7"/>
        <v>0</v>
      </c>
      <c r="K119" s="6">
        <f t="shared" si="8"/>
        <v>0</v>
      </c>
      <c r="L119" s="7">
        <f t="shared" ca="1" si="9"/>
        <v>0</v>
      </c>
    </row>
    <row r="120" spans="1:12" x14ac:dyDescent="0.3">
      <c r="A120" s="15"/>
      <c r="B120" s="15" t="b">
        <f t="shared" si="5"/>
        <v>0</v>
      </c>
      <c r="C120" t="e">
        <f>MATCH(TRUE,$B121:$B$206,0)</f>
        <v>#N/A</v>
      </c>
      <c r="D120" t="b">
        <f t="shared" si="6"/>
        <v>1</v>
      </c>
      <c r="E120" s="3">
        <f ca="1">IF(B120,IF(D120,SUMIF(G120:G$208,"&lt;&gt;dw",K120:K$208),SUMIF(INDIRECT(CHAR(COLUMN(G120)+96)&amp;ROW(E120)&amp;":"&amp;CHAR(COLUMN(G120)+96)&amp;(ROW(E120)+C120-1)),"&lt;&gt;dw",K120:K$208)),0)</f>
        <v>0</v>
      </c>
      <c r="F120" s="4">
        <f t="shared" ca="1" si="7"/>
        <v>0</v>
      </c>
      <c r="K120" s="6">
        <f t="shared" si="8"/>
        <v>0</v>
      </c>
      <c r="L120" s="7">
        <f t="shared" ca="1" si="9"/>
        <v>0</v>
      </c>
    </row>
    <row r="121" spans="1:12" x14ac:dyDescent="0.3">
      <c r="A121" s="15"/>
      <c r="B121" s="15" t="b">
        <f t="shared" si="5"/>
        <v>0</v>
      </c>
      <c r="C121" t="e">
        <f>MATCH(TRUE,$B122:$B$206,0)</f>
        <v>#N/A</v>
      </c>
      <c r="D121" t="b">
        <f t="shared" si="6"/>
        <v>1</v>
      </c>
      <c r="E121" s="3">
        <f ca="1">IF(B121,IF(D121,SUMIF(G121:G$208,"&lt;&gt;dw",K121:K$208),SUMIF(INDIRECT(CHAR(COLUMN(G121)+96)&amp;ROW(E121)&amp;":"&amp;CHAR(COLUMN(G121)+96)&amp;(ROW(E121)+C121-1)),"&lt;&gt;dw",K121:K$208)),0)</f>
        <v>0</v>
      </c>
      <c r="F121" s="4">
        <f t="shared" ca="1" si="7"/>
        <v>0</v>
      </c>
      <c r="K121" s="6">
        <f t="shared" si="8"/>
        <v>0</v>
      </c>
      <c r="L121" s="7">
        <f t="shared" ca="1" si="9"/>
        <v>0</v>
      </c>
    </row>
    <row r="122" spans="1:12" x14ac:dyDescent="0.3">
      <c r="A122" s="15"/>
      <c r="B122" s="15" t="b">
        <f t="shared" si="5"/>
        <v>0</v>
      </c>
      <c r="C122" t="e">
        <f>MATCH(TRUE,$B123:$B$206,0)</f>
        <v>#N/A</v>
      </c>
      <c r="D122" t="b">
        <f t="shared" si="6"/>
        <v>1</v>
      </c>
      <c r="E122" s="3">
        <f ca="1">IF(B122,IF(D122,SUMIF(G122:G$208,"&lt;&gt;dw",K122:K$208),SUMIF(INDIRECT(CHAR(COLUMN(G122)+96)&amp;ROW(E122)&amp;":"&amp;CHAR(COLUMN(G122)+96)&amp;(ROW(E122)+C122-1)),"&lt;&gt;dw",K122:K$208)),0)</f>
        <v>0</v>
      </c>
      <c r="F122" s="4">
        <f t="shared" ca="1" si="7"/>
        <v>0</v>
      </c>
      <c r="K122" s="6">
        <f t="shared" si="8"/>
        <v>0</v>
      </c>
      <c r="L122" s="7">
        <f t="shared" ca="1" si="9"/>
        <v>0</v>
      </c>
    </row>
    <row r="123" spans="1:12" x14ac:dyDescent="0.3">
      <c r="A123" s="15"/>
      <c r="B123" s="15" t="b">
        <f t="shared" si="5"/>
        <v>0</v>
      </c>
      <c r="C123" t="e">
        <f>MATCH(TRUE,$B124:$B$206,0)</f>
        <v>#N/A</v>
      </c>
      <c r="D123" t="b">
        <f t="shared" si="6"/>
        <v>1</v>
      </c>
      <c r="E123" s="3">
        <f ca="1">IF(B123,IF(D123,SUMIF(G123:G$208,"&lt;&gt;dw",K123:K$208),SUMIF(INDIRECT(CHAR(COLUMN(G123)+96)&amp;ROW(E123)&amp;":"&amp;CHAR(COLUMN(G123)+96)&amp;(ROW(E123)+C123-1)),"&lt;&gt;dw",K123:K$208)),0)</f>
        <v>0</v>
      </c>
      <c r="F123" s="4">
        <f t="shared" ca="1" si="7"/>
        <v>0</v>
      </c>
      <c r="K123" s="6">
        <f t="shared" si="8"/>
        <v>0</v>
      </c>
      <c r="L123" s="7">
        <f t="shared" ca="1" si="9"/>
        <v>0</v>
      </c>
    </row>
    <row r="124" spans="1:12" x14ac:dyDescent="0.3">
      <c r="A124" s="15"/>
      <c r="B124" s="15" t="b">
        <f t="shared" si="5"/>
        <v>0</v>
      </c>
      <c r="C124" t="e">
        <f>MATCH(TRUE,$B125:$B$206,0)</f>
        <v>#N/A</v>
      </c>
      <c r="D124" t="b">
        <f t="shared" si="6"/>
        <v>1</v>
      </c>
      <c r="E124" s="3">
        <f ca="1">IF(B124,IF(D124,SUMIF(G124:G$208,"&lt;&gt;dw",K124:K$208),SUMIF(INDIRECT(CHAR(COLUMN(G124)+96)&amp;ROW(E124)&amp;":"&amp;CHAR(COLUMN(G124)+96)&amp;(ROW(E124)+C124-1)),"&lt;&gt;dw",K124:K$208)),0)</f>
        <v>0</v>
      </c>
      <c r="F124" s="4">
        <f t="shared" ca="1" si="7"/>
        <v>0</v>
      </c>
      <c r="K124" s="6">
        <f t="shared" si="8"/>
        <v>0</v>
      </c>
      <c r="L124" s="7">
        <f t="shared" ca="1" si="9"/>
        <v>0</v>
      </c>
    </row>
    <row r="125" spans="1:12" x14ac:dyDescent="0.3">
      <c r="A125" s="15"/>
      <c r="B125" s="15" t="b">
        <f t="shared" si="5"/>
        <v>0</v>
      </c>
      <c r="C125" t="e">
        <f>MATCH(TRUE,$B126:$B$206,0)</f>
        <v>#N/A</v>
      </c>
      <c r="D125" t="b">
        <f t="shared" si="6"/>
        <v>1</v>
      </c>
      <c r="E125" s="3">
        <f ca="1">IF(B125,IF(D125,SUMIF(G125:G$208,"&lt;&gt;dw",K125:K$208),SUMIF(INDIRECT(CHAR(COLUMN(G125)+96)&amp;ROW(E125)&amp;":"&amp;CHAR(COLUMN(G125)+96)&amp;(ROW(E125)+C125-1)),"&lt;&gt;dw",K125:K$208)),0)</f>
        <v>0</v>
      </c>
      <c r="F125" s="4">
        <f t="shared" ca="1" si="7"/>
        <v>0</v>
      </c>
      <c r="K125" s="6">
        <f t="shared" si="8"/>
        <v>0</v>
      </c>
      <c r="L125" s="7">
        <f t="shared" ca="1" si="9"/>
        <v>0</v>
      </c>
    </row>
    <row r="126" spans="1:12" x14ac:dyDescent="0.3">
      <c r="A126" s="15"/>
      <c r="B126" s="15" t="b">
        <f t="shared" si="5"/>
        <v>0</v>
      </c>
      <c r="C126" t="e">
        <f>MATCH(TRUE,$B127:$B$206,0)</f>
        <v>#N/A</v>
      </c>
      <c r="D126" t="b">
        <f t="shared" si="6"/>
        <v>1</v>
      </c>
      <c r="E126" s="3">
        <f ca="1">IF(B126,IF(D126,SUMIF(G126:G$208,"&lt;&gt;dw",K126:K$208),SUMIF(INDIRECT(CHAR(COLUMN(G126)+96)&amp;ROW(E126)&amp;":"&amp;CHAR(COLUMN(G126)+96)&amp;(ROW(E126)+C126-1)),"&lt;&gt;dw",K126:K$208)),0)</f>
        <v>0</v>
      </c>
      <c r="F126" s="4">
        <f t="shared" ca="1" si="7"/>
        <v>0</v>
      </c>
      <c r="K126" s="6">
        <f t="shared" si="8"/>
        <v>0</v>
      </c>
      <c r="L126" s="7">
        <f t="shared" ca="1" si="9"/>
        <v>0</v>
      </c>
    </row>
    <row r="127" spans="1:12" x14ac:dyDescent="0.3">
      <c r="A127" s="15"/>
      <c r="B127" s="15" t="b">
        <f t="shared" si="5"/>
        <v>0</v>
      </c>
      <c r="C127" t="e">
        <f>MATCH(TRUE,$B128:$B$206,0)</f>
        <v>#N/A</v>
      </c>
      <c r="D127" t="b">
        <f t="shared" si="6"/>
        <v>1</v>
      </c>
      <c r="E127" s="3">
        <f ca="1">IF(B127,IF(D127,SUMIF(G127:G$208,"&lt;&gt;dw",K127:K$208),SUMIF(INDIRECT(CHAR(COLUMN(G127)+96)&amp;ROW(E127)&amp;":"&amp;CHAR(COLUMN(G127)+96)&amp;(ROW(E127)+C127-1)),"&lt;&gt;dw",K127:K$208)),0)</f>
        <v>0</v>
      </c>
      <c r="F127" s="4">
        <f t="shared" ca="1" si="7"/>
        <v>0</v>
      </c>
      <c r="K127" s="6">
        <f t="shared" si="8"/>
        <v>0</v>
      </c>
      <c r="L127" s="7">
        <f t="shared" ca="1" si="9"/>
        <v>0</v>
      </c>
    </row>
    <row r="128" spans="1:12" x14ac:dyDescent="0.3">
      <c r="A128" s="15"/>
      <c r="B128" s="15" t="b">
        <f t="shared" si="5"/>
        <v>0</v>
      </c>
      <c r="C128" t="e">
        <f>MATCH(TRUE,$B129:$B$206,0)</f>
        <v>#N/A</v>
      </c>
      <c r="D128" t="b">
        <f t="shared" si="6"/>
        <v>1</v>
      </c>
      <c r="E128" s="3">
        <f ca="1">IF(B128,IF(D128,SUMIF(G128:G$208,"&lt;&gt;dw",K128:K$208),SUMIF(INDIRECT(CHAR(COLUMN(G128)+96)&amp;ROW(E128)&amp;":"&amp;CHAR(COLUMN(G128)+96)&amp;(ROW(E128)+C128-1)),"&lt;&gt;dw",K128:K$208)),0)</f>
        <v>0</v>
      </c>
      <c r="F128" s="4">
        <f t="shared" ca="1" si="7"/>
        <v>0</v>
      </c>
      <c r="K128" s="6">
        <f t="shared" si="8"/>
        <v>0</v>
      </c>
      <c r="L128" s="7">
        <f t="shared" ca="1" si="9"/>
        <v>0</v>
      </c>
    </row>
    <row r="129" spans="1:12" x14ac:dyDescent="0.3">
      <c r="A129" s="15"/>
      <c r="B129" s="15" t="b">
        <f t="shared" si="5"/>
        <v>0</v>
      </c>
      <c r="C129" t="e">
        <f>MATCH(TRUE,$B130:$B$206,0)</f>
        <v>#N/A</v>
      </c>
      <c r="D129" t="b">
        <f t="shared" si="6"/>
        <v>1</v>
      </c>
      <c r="E129" s="3">
        <f ca="1">IF(B129,IF(D129,SUMIF(G129:G$208,"&lt;&gt;dw",K129:K$208),SUMIF(INDIRECT(CHAR(COLUMN(G129)+96)&amp;ROW(E129)&amp;":"&amp;CHAR(COLUMN(G129)+96)&amp;(ROW(E129)+C129-1)),"&lt;&gt;dw",K129:K$208)),0)</f>
        <v>0</v>
      </c>
      <c r="F129" s="4">
        <f t="shared" ca="1" si="7"/>
        <v>0</v>
      </c>
      <c r="K129" s="6">
        <f t="shared" si="8"/>
        <v>0</v>
      </c>
      <c r="L129" s="7">
        <f t="shared" ca="1" si="9"/>
        <v>0</v>
      </c>
    </row>
    <row r="130" spans="1:12" x14ac:dyDescent="0.3">
      <c r="A130" s="15"/>
      <c r="B130" s="15" t="b">
        <f t="shared" ref="B130:B193" si="10">ISNUMBER(A130)</f>
        <v>0</v>
      </c>
      <c r="C130" t="e">
        <f>MATCH(TRUE,$B131:$B$206,0)</f>
        <v>#N/A</v>
      </c>
      <c r="D130" t="b">
        <f t="shared" ref="D130:D193" si="11">ISERROR(C130)</f>
        <v>1</v>
      </c>
      <c r="E130" s="3">
        <f ca="1">IF(B130,IF(D130,SUMIF(G130:G$208,"&lt;&gt;dw",K130:K$208),SUMIF(INDIRECT(CHAR(COLUMN(G130)+96)&amp;ROW(E130)&amp;":"&amp;CHAR(COLUMN(G130)+96)&amp;(ROW(E130)+C130-1)),"&lt;&gt;dw",K130:K$208)),0)</f>
        <v>0</v>
      </c>
      <c r="F130" s="4">
        <f t="shared" ref="F130:F193" ca="1" si="12">E130/1440</f>
        <v>0</v>
      </c>
      <c r="K130" s="6">
        <f t="shared" ref="K130:K193" si="13">(J130-I130)*60*24</f>
        <v>0</v>
      </c>
      <c r="L130" s="7">
        <f t="shared" ref="L130:L193" ca="1" si="14">IF(ISBLANK($G130),,IF(ISNUMBER(SEARCH("dw",G130)),"Non-working time",IF(ISERROR(INDIRECT("'"&amp;G130&amp;"'!A1")),"Project '"&amp;G130&amp;"' not defined",IF(ISBLANK($H130),"Task not input",IF(COUNTIF(INDIRECT("'"&amp;G130&amp;"'!A:A"),"="&amp;H130),"OK","Task '"&amp;H130&amp;"' not defined")))))</f>
        <v>0</v>
      </c>
    </row>
    <row r="131" spans="1:12" x14ac:dyDescent="0.3">
      <c r="A131" s="15"/>
      <c r="B131" s="15" t="b">
        <f t="shared" si="10"/>
        <v>0</v>
      </c>
      <c r="C131" t="e">
        <f>MATCH(TRUE,$B132:$B$206,0)</f>
        <v>#N/A</v>
      </c>
      <c r="D131" t="b">
        <f t="shared" si="11"/>
        <v>1</v>
      </c>
      <c r="E131" s="3">
        <f ca="1">IF(B131,IF(D131,SUMIF(G131:G$208,"&lt;&gt;dw",K131:K$208),SUMIF(INDIRECT(CHAR(COLUMN(G131)+96)&amp;ROW(E131)&amp;":"&amp;CHAR(COLUMN(G131)+96)&amp;(ROW(E131)+C131-1)),"&lt;&gt;dw",K131:K$208)),0)</f>
        <v>0</v>
      </c>
      <c r="F131" s="4">
        <f t="shared" ca="1" si="12"/>
        <v>0</v>
      </c>
      <c r="K131" s="6">
        <f t="shared" si="13"/>
        <v>0</v>
      </c>
      <c r="L131" s="7">
        <f t="shared" ca="1" si="14"/>
        <v>0</v>
      </c>
    </row>
    <row r="132" spans="1:12" x14ac:dyDescent="0.3">
      <c r="A132" s="15"/>
      <c r="B132" s="15" t="b">
        <f t="shared" si="10"/>
        <v>0</v>
      </c>
      <c r="C132" t="e">
        <f>MATCH(TRUE,$B133:$B$206,0)</f>
        <v>#N/A</v>
      </c>
      <c r="D132" t="b">
        <f t="shared" si="11"/>
        <v>1</v>
      </c>
      <c r="E132" s="3">
        <f ca="1">IF(B132,IF(D132,SUMIF(G132:G$208,"&lt;&gt;dw",K132:K$208),SUMIF(INDIRECT(CHAR(COLUMN(G132)+96)&amp;ROW(E132)&amp;":"&amp;CHAR(COLUMN(G132)+96)&amp;(ROW(E132)+C132-1)),"&lt;&gt;dw",K132:K$208)),0)</f>
        <v>0</v>
      </c>
      <c r="F132" s="4">
        <f t="shared" ca="1" si="12"/>
        <v>0</v>
      </c>
      <c r="K132" s="6">
        <f t="shared" si="13"/>
        <v>0</v>
      </c>
      <c r="L132" s="7">
        <f t="shared" ca="1" si="14"/>
        <v>0</v>
      </c>
    </row>
    <row r="133" spans="1:12" x14ac:dyDescent="0.3">
      <c r="A133" s="15"/>
      <c r="B133" s="15" t="b">
        <f t="shared" si="10"/>
        <v>0</v>
      </c>
      <c r="C133" t="e">
        <f>MATCH(TRUE,$B134:$B$206,0)</f>
        <v>#N/A</v>
      </c>
      <c r="D133" t="b">
        <f t="shared" si="11"/>
        <v>1</v>
      </c>
      <c r="E133" s="3">
        <f ca="1">IF(B133,IF(D133,SUMIF(G133:G$208,"&lt;&gt;dw",K133:K$208),SUMIF(INDIRECT(CHAR(COLUMN(G133)+96)&amp;ROW(E133)&amp;":"&amp;CHAR(COLUMN(G133)+96)&amp;(ROW(E133)+C133-1)),"&lt;&gt;dw",K133:K$208)),0)</f>
        <v>0</v>
      </c>
      <c r="F133" s="4">
        <f t="shared" ca="1" si="12"/>
        <v>0</v>
      </c>
      <c r="K133" s="6">
        <f t="shared" si="13"/>
        <v>0</v>
      </c>
      <c r="L133" s="7">
        <f t="shared" ca="1" si="14"/>
        <v>0</v>
      </c>
    </row>
    <row r="134" spans="1:12" x14ac:dyDescent="0.3">
      <c r="A134" s="15"/>
      <c r="B134" s="15" t="b">
        <f t="shared" si="10"/>
        <v>0</v>
      </c>
      <c r="C134" t="e">
        <f>MATCH(TRUE,$B135:$B$206,0)</f>
        <v>#N/A</v>
      </c>
      <c r="D134" t="b">
        <f t="shared" si="11"/>
        <v>1</v>
      </c>
      <c r="E134" s="3">
        <f ca="1">IF(B134,IF(D134,SUMIF(G134:G$208,"&lt;&gt;dw",K134:K$208),SUMIF(INDIRECT(CHAR(COLUMN(G134)+96)&amp;ROW(E134)&amp;":"&amp;CHAR(COLUMN(G134)+96)&amp;(ROW(E134)+C134-1)),"&lt;&gt;dw",K134:K$208)),0)</f>
        <v>0</v>
      </c>
      <c r="F134" s="4">
        <f t="shared" ca="1" si="12"/>
        <v>0</v>
      </c>
      <c r="K134" s="6">
        <f t="shared" si="13"/>
        <v>0</v>
      </c>
      <c r="L134" s="7">
        <f t="shared" ca="1" si="14"/>
        <v>0</v>
      </c>
    </row>
    <row r="135" spans="1:12" x14ac:dyDescent="0.3">
      <c r="A135" s="15"/>
      <c r="B135" s="15" t="b">
        <f t="shared" si="10"/>
        <v>0</v>
      </c>
      <c r="C135" t="e">
        <f>MATCH(TRUE,$B136:$B$206,0)</f>
        <v>#N/A</v>
      </c>
      <c r="D135" t="b">
        <f t="shared" si="11"/>
        <v>1</v>
      </c>
      <c r="E135" s="3">
        <f ca="1">IF(B135,IF(D135,SUMIF(G135:G$208,"&lt;&gt;dw",K135:K$208),SUMIF(INDIRECT(CHAR(COLUMN(G135)+96)&amp;ROW(E135)&amp;":"&amp;CHAR(COLUMN(G135)+96)&amp;(ROW(E135)+C135-1)),"&lt;&gt;dw",K135:K$208)),0)</f>
        <v>0</v>
      </c>
      <c r="F135" s="4">
        <f t="shared" ca="1" si="12"/>
        <v>0</v>
      </c>
      <c r="K135" s="6">
        <f t="shared" si="13"/>
        <v>0</v>
      </c>
      <c r="L135" s="7">
        <f t="shared" ca="1" si="14"/>
        <v>0</v>
      </c>
    </row>
    <row r="136" spans="1:12" x14ac:dyDescent="0.3">
      <c r="A136" s="15"/>
      <c r="B136" s="15" t="b">
        <f t="shared" si="10"/>
        <v>0</v>
      </c>
      <c r="C136" t="e">
        <f>MATCH(TRUE,$B137:$B$206,0)</f>
        <v>#N/A</v>
      </c>
      <c r="D136" t="b">
        <f t="shared" si="11"/>
        <v>1</v>
      </c>
      <c r="E136" s="3">
        <f ca="1">IF(B136,IF(D136,SUMIF(G136:G$208,"&lt;&gt;dw",K136:K$208),SUMIF(INDIRECT(CHAR(COLUMN(G136)+96)&amp;ROW(E136)&amp;":"&amp;CHAR(COLUMN(G136)+96)&amp;(ROW(E136)+C136-1)),"&lt;&gt;dw",K136:K$208)),0)</f>
        <v>0</v>
      </c>
      <c r="F136" s="4">
        <f t="shared" ca="1" si="12"/>
        <v>0</v>
      </c>
      <c r="K136" s="6">
        <f t="shared" si="13"/>
        <v>0</v>
      </c>
      <c r="L136" s="7">
        <f t="shared" ca="1" si="14"/>
        <v>0</v>
      </c>
    </row>
    <row r="137" spans="1:12" x14ac:dyDescent="0.3">
      <c r="A137" s="15"/>
      <c r="B137" s="15" t="b">
        <f t="shared" si="10"/>
        <v>0</v>
      </c>
      <c r="C137" t="e">
        <f>MATCH(TRUE,$B138:$B$206,0)</f>
        <v>#N/A</v>
      </c>
      <c r="D137" t="b">
        <f t="shared" si="11"/>
        <v>1</v>
      </c>
      <c r="E137" s="3">
        <f ca="1">IF(B137,IF(D137,SUMIF(G137:G$208,"&lt;&gt;dw",K137:K$208),SUMIF(INDIRECT(CHAR(COLUMN(G137)+96)&amp;ROW(E137)&amp;":"&amp;CHAR(COLUMN(G137)+96)&amp;(ROW(E137)+C137-1)),"&lt;&gt;dw",K137:K$208)),0)</f>
        <v>0</v>
      </c>
      <c r="F137" s="4">
        <f t="shared" ca="1" si="12"/>
        <v>0</v>
      </c>
      <c r="K137" s="6">
        <f t="shared" si="13"/>
        <v>0</v>
      </c>
      <c r="L137" s="7">
        <f t="shared" ca="1" si="14"/>
        <v>0</v>
      </c>
    </row>
    <row r="138" spans="1:12" x14ac:dyDescent="0.3">
      <c r="A138" s="15"/>
      <c r="B138" s="15" t="b">
        <f t="shared" si="10"/>
        <v>0</v>
      </c>
      <c r="C138" t="e">
        <f>MATCH(TRUE,$B139:$B$206,0)</f>
        <v>#N/A</v>
      </c>
      <c r="D138" t="b">
        <f t="shared" si="11"/>
        <v>1</v>
      </c>
      <c r="E138" s="3">
        <f ca="1">IF(B138,IF(D138,SUMIF(G138:G$208,"&lt;&gt;dw",K138:K$208),SUMIF(INDIRECT(CHAR(COLUMN(G138)+96)&amp;ROW(E138)&amp;":"&amp;CHAR(COLUMN(G138)+96)&amp;(ROW(E138)+C138-1)),"&lt;&gt;dw",K138:K$208)),0)</f>
        <v>0</v>
      </c>
      <c r="F138" s="4">
        <f t="shared" ca="1" si="12"/>
        <v>0</v>
      </c>
      <c r="K138" s="6">
        <f t="shared" si="13"/>
        <v>0</v>
      </c>
      <c r="L138" s="7">
        <f t="shared" ca="1" si="14"/>
        <v>0</v>
      </c>
    </row>
    <row r="139" spans="1:12" x14ac:dyDescent="0.3">
      <c r="A139" s="15"/>
      <c r="B139" s="15" t="b">
        <f t="shared" si="10"/>
        <v>0</v>
      </c>
      <c r="C139" t="e">
        <f>MATCH(TRUE,$B140:$B$206,0)</f>
        <v>#N/A</v>
      </c>
      <c r="D139" t="b">
        <f t="shared" si="11"/>
        <v>1</v>
      </c>
      <c r="E139" s="3">
        <f ca="1">IF(B139,IF(D139,SUMIF(G139:G$208,"&lt;&gt;dw",K139:K$208),SUMIF(INDIRECT(CHAR(COLUMN(G139)+96)&amp;ROW(E139)&amp;":"&amp;CHAR(COLUMN(G139)+96)&amp;(ROW(E139)+C139-1)),"&lt;&gt;dw",K139:K$208)),0)</f>
        <v>0</v>
      </c>
      <c r="F139" s="4">
        <f t="shared" ca="1" si="12"/>
        <v>0</v>
      </c>
      <c r="K139" s="6">
        <f t="shared" si="13"/>
        <v>0</v>
      </c>
      <c r="L139" s="7">
        <f t="shared" ca="1" si="14"/>
        <v>0</v>
      </c>
    </row>
    <row r="140" spans="1:12" x14ac:dyDescent="0.3">
      <c r="A140" s="15"/>
      <c r="B140" s="15" t="b">
        <f t="shared" si="10"/>
        <v>0</v>
      </c>
      <c r="C140" t="e">
        <f>MATCH(TRUE,$B141:$B$206,0)</f>
        <v>#N/A</v>
      </c>
      <c r="D140" t="b">
        <f t="shared" si="11"/>
        <v>1</v>
      </c>
      <c r="E140" s="3">
        <f ca="1">IF(B140,IF(D140,SUMIF(G140:G$208,"&lt;&gt;dw",K140:K$208),SUMIF(INDIRECT(CHAR(COLUMN(G140)+96)&amp;ROW(E140)&amp;":"&amp;CHAR(COLUMN(G140)+96)&amp;(ROW(E140)+C140-1)),"&lt;&gt;dw",K140:K$208)),0)</f>
        <v>0</v>
      </c>
      <c r="F140" s="4">
        <f t="shared" ca="1" si="12"/>
        <v>0</v>
      </c>
      <c r="K140" s="6">
        <f t="shared" si="13"/>
        <v>0</v>
      </c>
      <c r="L140" s="7">
        <f t="shared" ca="1" si="14"/>
        <v>0</v>
      </c>
    </row>
    <row r="141" spans="1:12" x14ac:dyDescent="0.3">
      <c r="A141" s="15"/>
      <c r="B141" s="15" t="b">
        <f t="shared" si="10"/>
        <v>0</v>
      </c>
      <c r="C141" t="e">
        <f>MATCH(TRUE,$B142:$B$206,0)</f>
        <v>#N/A</v>
      </c>
      <c r="D141" t="b">
        <f t="shared" si="11"/>
        <v>1</v>
      </c>
      <c r="E141" s="3">
        <f ca="1">IF(B141,IF(D141,SUMIF(G141:G$208,"&lt;&gt;dw",K141:K$208),SUMIF(INDIRECT(CHAR(COLUMN(G141)+96)&amp;ROW(E141)&amp;":"&amp;CHAR(COLUMN(G141)+96)&amp;(ROW(E141)+C141-1)),"&lt;&gt;dw",K141:K$208)),0)</f>
        <v>0</v>
      </c>
      <c r="F141" s="4">
        <f t="shared" ca="1" si="12"/>
        <v>0</v>
      </c>
      <c r="K141" s="6">
        <f t="shared" si="13"/>
        <v>0</v>
      </c>
      <c r="L141" s="7">
        <f t="shared" ca="1" si="14"/>
        <v>0</v>
      </c>
    </row>
    <row r="142" spans="1:12" x14ac:dyDescent="0.3">
      <c r="A142" s="15"/>
      <c r="B142" s="15" t="b">
        <f t="shared" si="10"/>
        <v>0</v>
      </c>
      <c r="C142" t="e">
        <f>MATCH(TRUE,$B143:$B$206,0)</f>
        <v>#N/A</v>
      </c>
      <c r="D142" t="b">
        <f t="shared" si="11"/>
        <v>1</v>
      </c>
      <c r="E142" s="3">
        <f ca="1">IF(B142,IF(D142,SUMIF(G142:G$208,"&lt;&gt;dw",K142:K$208),SUMIF(INDIRECT(CHAR(COLUMN(G142)+96)&amp;ROW(E142)&amp;":"&amp;CHAR(COLUMN(G142)+96)&amp;(ROW(E142)+C142-1)),"&lt;&gt;dw",K142:K$208)),0)</f>
        <v>0</v>
      </c>
      <c r="F142" s="4">
        <f t="shared" ca="1" si="12"/>
        <v>0</v>
      </c>
      <c r="K142" s="6">
        <f t="shared" si="13"/>
        <v>0</v>
      </c>
      <c r="L142" s="7">
        <f t="shared" ca="1" si="14"/>
        <v>0</v>
      </c>
    </row>
    <row r="143" spans="1:12" x14ac:dyDescent="0.3">
      <c r="A143" s="15"/>
      <c r="B143" s="15" t="b">
        <f t="shared" si="10"/>
        <v>0</v>
      </c>
      <c r="C143" t="e">
        <f>MATCH(TRUE,$B144:$B$206,0)</f>
        <v>#N/A</v>
      </c>
      <c r="D143" t="b">
        <f t="shared" si="11"/>
        <v>1</v>
      </c>
      <c r="E143" s="3">
        <f ca="1">IF(B143,IF(D143,SUMIF(G143:G$208,"&lt;&gt;dw",K143:K$208),SUMIF(INDIRECT(CHAR(COLUMN(G143)+96)&amp;ROW(E143)&amp;":"&amp;CHAR(COLUMN(G143)+96)&amp;(ROW(E143)+C143-1)),"&lt;&gt;dw",K143:K$208)),0)</f>
        <v>0</v>
      </c>
      <c r="F143" s="4">
        <f t="shared" ca="1" si="12"/>
        <v>0</v>
      </c>
      <c r="K143" s="6">
        <f t="shared" si="13"/>
        <v>0</v>
      </c>
      <c r="L143" s="7">
        <f t="shared" ca="1" si="14"/>
        <v>0</v>
      </c>
    </row>
    <row r="144" spans="1:12" x14ac:dyDescent="0.3">
      <c r="A144" s="15"/>
      <c r="B144" s="15" t="b">
        <f t="shared" si="10"/>
        <v>0</v>
      </c>
      <c r="C144" t="e">
        <f>MATCH(TRUE,$B145:$B$206,0)</f>
        <v>#N/A</v>
      </c>
      <c r="D144" t="b">
        <f t="shared" si="11"/>
        <v>1</v>
      </c>
      <c r="E144" s="3">
        <f ca="1">IF(B144,IF(D144,SUMIF(G144:G$208,"&lt;&gt;dw",K144:K$208),SUMIF(INDIRECT(CHAR(COLUMN(G144)+96)&amp;ROW(E144)&amp;":"&amp;CHAR(COLUMN(G144)+96)&amp;(ROW(E144)+C144-1)),"&lt;&gt;dw",K144:K$208)),0)</f>
        <v>0</v>
      </c>
      <c r="F144" s="4">
        <f t="shared" ca="1" si="12"/>
        <v>0</v>
      </c>
      <c r="K144" s="6">
        <f t="shared" si="13"/>
        <v>0</v>
      </c>
      <c r="L144" s="7">
        <f t="shared" ca="1" si="14"/>
        <v>0</v>
      </c>
    </row>
    <row r="145" spans="1:12" x14ac:dyDescent="0.3">
      <c r="A145" s="15"/>
      <c r="B145" s="15" t="b">
        <f t="shared" si="10"/>
        <v>0</v>
      </c>
      <c r="C145" t="e">
        <f>MATCH(TRUE,$B146:$B$206,0)</f>
        <v>#N/A</v>
      </c>
      <c r="D145" t="b">
        <f t="shared" si="11"/>
        <v>1</v>
      </c>
      <c r="E145" s="3">
        <f ca="1">IF(B145,IF(D145,SUMIF(G145:G$208,"&lt;&gt;dw",K145:K$208),SUMIF(INDIRECT(CHAR(COLUMN(G145)+96)&amp;ROW(E145)&amp;":"&amp;CHAR(COLUMN(G145)+96)&amp;(ROW(E145)+C145-1)),"&lt;&gt;dw",K145:K$208)),0)</f>
        <v>0</v>
      </c>
      <c r="F145" s="4">
        <f t="shared" ca="1" si="12"/>
        <v>0</v>
      </c>
      <c r="K145" s="6">
        <f t="shared" si="13"/>
        <v>0</v>
      </c>
      <c r="L145" s="7">
        <f t="shared" ca="1" si="14"/>
        <v>0</v>
      </c>
    </row>
    <row r="146" spans="1:12" x14ac:dyDescent="0.3">
      <c r="A146" s="15"/>
      <c r="B146" s="15" t="b">
        <f t="shared" si="10"/>
        <v>0</v>
      </c>
      <c r="C146" t="e">
        <f>MATCH(TRUE,$B147:$B$206,0)</f>
        <v>#N/A</v>
      </c>
      <c r="D146" t="b">
        <f t="shared" si="11"/>
        <v>1</v>
      </c>
      <c r="E146" s="3">
        <f ca="1">IF(B146,IF(D146,SUMIF(G146:G$208,"&lt;&gt;dw",K146:K$208),SUMIF(INDIRECT(CHAR(COLUMN(G146)+96)&amp;ROW(E146)&amp;":"&amp;CHAR(COLUMN(G146)+96)&amp;(ROW(E146)+C146-1)),"&lt;&gt;dw",K146:K$208)),0)</f>
        <v>0</v>
      </c>
      <c r="F146" s="4">
        <f t="shared" ca="1" si="12"/>
        <v>0</v>
      </c>
      <c r="K146" s="6">
        <f t="shared" si="13"/>
        <v>0</v>
      </c>
      <c r="L146" s="7">
        <f t="shared" ca="1" si="14"/>
        <v>0</v>
      </c>
    </row>
    <row r="147" spans="1:12" x14ac:dyDescent="0.3">
      <c r="A147" s="15"/>
      <c r="B147" s="15" t="b">
        <f t="shared" si="10"/>
        <v>0</v>
      </c>
      <c r="C147" t="e">
        <f>MATCH(TRUE,$B148:$B$206,0)</f>
        <v>#N/A</v>
      </c>
      <c r="D147" t="b">
        <f t="shared" si="11"/>
        <v>1</v>
      </c>
      <c r="E147" s="3">
        <f ca="1">IF(B147,IF(D147,SUMIF(G147:G$208,"&lt;&gt;dw",K147:K$208),SUMIF(INDIRECT(CHAR(COLUMN(G147)+96)&amp;ROW(E147)&amp;":"&amp;CHAR(COLUMN(G147)+96)&amp;(ROW(E147)+C147-1)),"&lt;&gt;dw",K147:K$208)),0)</f>
        <v>0</v>
      </c>
      <c r="F147" s="4">
        <f t="shared" ca="1" si="12"/>
        <v>0</v>
      </c>
      <c r="K147" s="6">
        <f t="shared" si="13"/>
        <v>0</v>
      </c>
      <c r="L147" s="7">
        <f t="shared" ca="1" si="14"/>
        <v>0</v>
      </c>
    </row>
    <row r="148" spans="1:12" x14ac:dyDescent="0.3">
      <c r="A148" s="15"/>
      <c r="B148" s="15" t="b">
        <f t="shared" si="10"/>
        <v>0</v>
      </c>
      <c r="C148" t="e">
        <f>MATCH(TRUE,$B149:$B$206,0)</f>
        <v>#N/A</v>
      </c>
      <c r="D148" t="b">
        <f t="shared" si="11"/>
        <v>1</v>
      </c>
      <c r="E148" s="3">
        <f ca="1">IF(B148,IF(D148,SUMIF(G148:G$208,"&lt;&gt;dw",K148:K$208),SUMIF(INDIRECT(CHAR(COLUMN(G148)+96)&amp;ROW(E148)&amp;":"&amp;CHAR(COLUMN(G148)+96)&amp;(ROW(E148)+C148-1)),"&lt;&gt;dw",K148:K$208)),0)</f>
        <v>0</v>
      </c>
      <c r="F148" s="4">
        <f t="shared" ca="1" si="12"/>
        <v>0</v>
      </c>
      <c r="K148" s="6">
        <f t="shared" si="13"/>
        <v>0</v>
      </c>
      <c r="L148" s="7">
        <f t="shared" ca="1" si="14"/>
        <v>0</v>
      </c>
    </row>
    <row r="149" spans="1:12" x14ac:dyDescent="0.3">
      <c r="A149" s="15"/>
      <c r="B149" s="15" t="b">
        <f t="shared" si="10"/>
        <v>0</v>
      </c>
      <c r="C149" t="e">
        <f>MATCH(TRUE,$B150:$B$206,0)</f>
        <v>#N/A</v>
      </c>
      <c r="D149" t="b">
        <f t="shared" si="11"/>
        <v>1</v>
      </c>
      <c r="E149" s="3">
        <f ca="1">IF(B149,IF(D149,SUMIF(G149:G$208,"&lt;&gt;dw",K149:K$208),SUMIF(INDIRECT(CHAR(COLUMN(G149)+96)&amp;ROW(E149)&amp;":"&amp;CHAR(COLUMN(G149)+96)&amp;(ROW(E149)+C149-1)),"&lt;&gt;dw",K149:K$208)),0)</f>
        <v>0</v>
      </c>
      <c r="F149" s="4">
        <f t="shared" ca="1" si="12"/>
        <v>0</v>
      </c>
      <c r="K149" s="6">
        <f t="shared" si="13"/>
        <v>0</v>
      </c>
      <c r="L149" s="7">
        <f t="shared" ca="1" si="14"/>
        <v>0</v>
      </c>
    </row>
    <row r="150" spans="1:12" x14ac:dyDescent="0.3">
      <c r="A150" s="15"/>
      <c r="B150" s="15" t="b">
        <f t="shared" si="10"/>
        <v>0</v>
      </c>
      <c r="C150" t="e">
        <f>MATCH(TRUE,$B151:$B$206,0)</f>
        <v>#N/A</v>
      </c>
      <c r="D150" t="b">
        <f t="shared" si="11"/>
        <v>1</v>
      </c>
      <c r="E150" s="3">
        <f ca="1">IF(B150,IF(D150,SUMIF(G150:G$208,"&lt;&gt;dw",K150:K$208),SUMIF(INDIRECT(CHAR(COLUMN(G150)+96)&amp;ROW(E150)&amp;":"&amp;CHAR(COLUMN(G150)+96)&amp;(ROW(E150)+C150-1)),"&lt;&gt;dw",K150:K$208)),0)</f>
        <v>0</v>
      </c>
      <c r="F150" s="4">
        <f t="shared" ca="1" si="12"/>
        <v>0</v>
      </c>
      <c r="K150" s="6">
        <f t="shared" si="13"/>
        <v>0</v>
      </c>
      <c r="L150" s="7">
        <f t="shared" ca="1" si="14"/>
        <v>0</v>
      </c>
    </row>
    <row r="151" spans="1:12" x14ac:dyDescent="0.3">
      <c r="A151" s="15"/>
      <c r="B151" s="15" t="b">
        <f t="shared" si="10"/>
        <v>0</v>
      </c>
      <c r="C151" t="e">
        <f>MATCH(TRUE,$B152:$B$206,0)</f>
        <v>#N/A</v>
      </c>
      <c r="D151" t="b">
        <f t="shared" si="11"/>
        <v>1</v>
      </c>
      <c r="E151" s="3">
        <f ca="1">IF(B151,IF(D151,SUMIF(G151:G$208,"&lt;&gt;dw",K151:K$208),SUMIF(INDIRECT(CHAR(COLUMN(G151)+96)&amp;ROW(E151)&amp;":"&amp;CHAR(COLUMN(G151)+96)&amp;(ROW(E151)+C151-1)),"&lt;&gt;dw",K151:K$208)),0)</f>
        <v>0</v>
      </c>
      <c r="F151" s="4">
        <f t="shared" ca="1" si="12"/>
        <v>0</v>
      </c>
      <c r="K151" s="6">
        <f t="shared" si="13"/>
        <v>0</v>
      </c>
      <c r="L151" s="7">
        <f t="shared" ca="1" si="14"/>
        <v>0</v>
      </c>
    </row>
    <row r="152" spans="1:12" x14ac:dyDescent="0.3">
      <c r="A152" s="15"/>
      <c r="B152" s="15" t="b">
        <f t="shared" si="10"/>
        <v>0</v>
      </c>
      <c r="C152" t="e">
        <f>MATCH(TRUE,$B153:$B$206,0)</f>
        <v>#N/A</v>
      </c>
      <c r="D152" t="b">
        <f t="shared" si="11"/>
        <v>1</v>
      </c>
      <c r="E152" s="3">
        <f ca="1">IF(B152,IF(D152,SUMIF(G152:G$208,"&lt;&gt;dw",K152:K$208),SUMIF(INDIRECT(CHAR(COLUMN(G152)+96)&amp;ROW(E152)&amp;":"&amp;CHAR(COLUMN(G152)+96)&amp;(ROW(E152)+C152-1)),"&lt;&gt;dw",K152:K$208)),0)</f>
        <v>0</v>
      </c>
      <c r="F152" s="4">
        <f t="shared" ca="1" si="12"/>
        <v>0</v>
      </c>
      <c r="K152" s="6">
        <f t="shared" si="13"/>
        <v>0</v>
      </c>
      <c r="L152" s="7">
        <f t="shared" ca="1" si="14"/>
        <v>0</v>
      </c>
    </row>
    <row r="153" spans="1:12" x14ac:dyDescent="0.3">
      <c r="A153" s="15"/>
      <c r="B153" s="15" t="b">
        <f t="shared" si="10"/>
        <v>0</v>
      </c>
      <c r="C153" t="e">
        <f>MATCH(TRUE,$B154:$B$206,0)</f>
        <v>#N/A</v>
      </c>
      <c r="D153" t="b">
        <f t="shared" si="11"/>
        <v>1</v>
      </c>
      <c r="E153" s="3">
        <f ca="1">IF(B153,IF(D153,SUMIF(G153:G$208,"&lt;&gt;dw",K153:K$208),SUMIF(INDIRECT(CHAR(COLUMN(G153)+96)&amp;ROW(E153)&amp;":"&amp;CHAR(COLUMN(G153)+96)&amp;(ROW(E153)+C153-1)),"&lt;&gt;dw",K153:K$208)),0)</f>
        <v>0</v>
      </c>
      <c r="F153" s="4">
        <f t="shared" ca="1" si="12"/>
        <v>0</v>
      </c>
      <c r="K153" s="6">
        <f t="shared" si="13"/>
        <v>0</v>
      </c>
      <c r="L153" s="7">
        <f t="shared" ca="1" si="14"/>
        <v>0</v>
      </c>
    </row>
    <row r="154" spans="1:12" x14ac:dyDescent="0.3">
      <c r="A154" s="15"/>
      <c r="B154" s="15" t="b">
        <f t="shared" si="10"/>
        <v>0</v>
      </c>
      <c r="C154" t="e">
        <f>MATCH(TRUE,$B155:$B$206,0)</f>
        <v>#N/A</v>
      </c>
      <c r="D154" t="b">
        <f t="shared" si="11"/>
        <v>1</v>
      </c>
      <c r="E154" s="3">
        <f ca="1">IF(B154,IF(D154,SUMIF(G154:G$208,"&lt;&gt;dw",K154:K$208),SUMIF(INDIRECT(CHAR(COLUMN(G154)+96)&amp;ROW(E154)&amp;":"&amp;CHAR(COLUMN(G154)+96)&amp;(ROW(E154)+C154-1)),"&lt;&gt;dw",K154:K$208)),0)</f>
        <v>0</v>
      </c>
      <c r="F154" s="4">
        <f t="shared" ca="1" si="12"/>
        <v>0</v>
      </c>
      <c r="K154" s="6">
        <f t="shared" si="13"/>
        <v>0</v>
      </c>
      <c r="L154" s="7">
        <f t="shared" ca="1" si="14"/>
        <v>0</v>
      </c>
    </row>
    <row r="155" spans="1:12" x14ac:dyDescent="0.3">
      <c r="A155" s="15"/>
      <c r="B155" s="15" t="b">
        <f t="shared" si="10"/>
        <v>0</v>
      </c>
      <c r="C155" t="e">
        <f>MATCH(TRUE,$B156:$B$206,0)</f>
        <v>#N/A</v>
      </c>
      <c r="D155" t="b">
        <f t="shared" si="11"/>
        <v>1</v>
      </c>
      <c r="E155" s="3">
        <f ca="1">IF(B155,IF(D155,SUMIF(G155:G$208,"&lt;&gt;dw",K155:K$208),SUMIF(INDIRECT(CHAR(COLUMN(G155)+96)&amp;ROW(E155)&amp;":"&amp;CHAR(COLUMN(G155)+96)&amp;(ROW(E155)+C155-1)),"&lt;&gt;dw",K155:K$208)),0)</f>
        <v>0</v>
      </c>
      <c r="F155" s="4">
        <f t="shared" ca="1" si="12"/>
        <v>0</v>
      </c>
      <c r="K155" s="6">
        <f t="shared" si="13"/>
        <v>0</v>
      </c>
      <c r="L155" s="7">
        <f t="shared" ca="1" si="14"/>
        <v>0</v>
      </c>
    </row>
    <row r="156" spans="1:12" x14ac:dyDescent="0.3">
      <c r="A156" s="15"/>
      <c r="B156" s="15" t="b">
        <f t="shared" si="10"/>
        <v>0</v>
      </c>
      <c r="C156" t="e">
        <f>MATCH(TRUE,$B157:$B$206,0)</f>
        <v>#N/A</v>
      </c>
      <c r="D156" t="b">
        <f t="shared" si="11"/>
        <v>1</v>
      </c>
      <c r="E156" s="3">
        <f ca="1">IF(B156,IF(D156,SUMIF(G156:G$208,"&lt;&gt;dw",K156:K$208),SUMIF(INDIRECT(CHAR(COLUMN(G156)+96)&amp;ROW(E156)&amp;":"&amp;CHAR(COLUMN(G156)+96)&amp;(ROW(E156)+C156-1)),"&lt;&gt;dw",K156:K$208)),0)</f>
        <v>0</v>
      </c>
      <c r="F156" s="4">
        <f t="shared" ca="1" si="12"/>
        <v>0</v>
      </c>
      <c r="K156" s="6">
        <f t="shared" si="13"/>
        <v>0</v>
      </c>
      <c r="L156" s="7">
        <f t="shared" ca="1" si="14"/>
        <v>0</v>
      </c>
    </row>
    <row r="157" spans="1:12" x14ac:dyDescent="0.3">
      <c r="A157" s="15"/>
      <c r="B157" s="15" t="b">
        <f t="shared" si="10"/>
        <v>0</v>
      </c>
      <c r="C157" t="e">
        <f>MATCH(TRUE,$B158:$B$206,0)</f>
        <v>#N/A</v>
      </c>
      <c r="D157" t="b">
        <f t="shared" si="11"/>
        <v>1</v>
      </c>
      <c r="E157" s="3">
        <f ca="1">IF(B157,IF(D157,SUMIF(G157:G$208,"&lt;&gt;dw",K157:K$208),SUMIF(INDIRECT(CHAR(COLUMN(G157)+96)&amp;ROW(E157)&amp;":"&amp;CHAR(COLUMN(G157)+96)&amp;(ROW(E157)+C157-1)),"&lt;&gt;dw",K157:K$208)),0)</f>
        <v>0</v>
      </c>
      <c r="F157" s="4">
        <f t="shared" ca="1" si="12"/>
        <v>0</v>
      </c>
      <c r="K157" s="6">
        <f t="shared" si="13"/>
        <v>0</v>
      </c>
      <c r="L157" s="7">
        <f t="shared" ca="1" si="14"/>
        <v>0</v>
      </c>
    </row>
    <row r="158" spans="1:12" x14ac:dyDescent="0.3">
      <c r="A158" s="15"/>
      <c r="B158" s="15" t="b">
        <f t="shared" si="10"/>
        <v>0</v>
      </c>
      <c r="C158" t="e">
        <f>MATCH(TRUE,$B159:$B$206,0)</f>
        <v>#N/A</v>
      </c>
      <c r="D158" t="b">
        <f t="shared" si="11"/>
        <v>1</v>
      </c>
      <c r="E158" s="3">
        <f ca="1">IF(B158,IF(D158,SUMIF(G158:G$208,"&lt;&gt;dw",K158:K$208),SUMIF(INDIRECT(CHAR(COLUMN(G158)+96)&amp;ROW(E158)&amp;":"&amp;CHAR(COLUMN(G158)+96)&amp;(ROW(E158)+C158-1)),"&lt;&gt;dw",K158:K$208)),0)</f>
        <v>0</v>
      </c>
      <c r="F158" s="4">
        <f t="shared" ca="1" si="12"/>
        <v>0</v>
      </c>
      <c r="K158" s="6">
        <f t="shared" si="13"/>
        <v>0</v>
      </c>
      <c r="L158" s="7">
        <f t="shared" ca="1" si="14"/>
        <v>0</v>
      </c>
    </row>
    <row r="159" spans="1:12" x14ac:dyDescent="0.3">
      <c r="A159" s="15"/>
      <c r="B159" s="15" t="b">
        <f t="shared" si="10"/>
        <v>0</v>
      </c>
      <c r="C159" t="e">
        <f>MATCH(TRUE,$B160:$B$206,0)</f>
        <v>#N/A</v>
      </c>
      <c r="D159" t="b">
        <f t="shared" si="11"/>
        <v>1</v>
      </c>
      <c r="E159" s="3">
        <f ca="1">IF(B159,IF(D159,SUMIF(G159:G$208,"&lt;&gt;dw",K159:K$208),SUMIF(INDIRECT(CHAR(COLUMN(G159)+96)&amp;ROW(E159)&amp;":"&amp;CHAR(COLUMN(G159)+96)&amp;(ROW(E159)+C159-1)),"&lt;&gt;dw",K159:K$208)),0)</f>
        <v>0</v>
      </c>
      <c r="F159" s="4">
        <f t="shared" ca="1" si="12"/>
        <v>0</v>
      </c>
      <c r="K159" s="6">
        <f t="shared" si="13"/>
        <v>0</v>
      </c>
      <c r="L159" s="7">
        <f t="shared" ca="1" si="14"/>
        <v>0</v>
      </c>
    </row>
    <row r="160" spans="1:12" x14ac:dyDescent="0.3">
      <c r="A160" s="15"/>
      <c r="B160" s="15" t="b">
        <f t="shared" si="10"/>
        <v>0</v>
      </c>
      <c r="C160" t="e">
        <f>MATCH(TRUE,$B161:$B$206,0)</f>
        <v>#N/A</v>
      </c>
      <c r="D160" t="b">
        <f t="shared" si="11"/>
        <v>1</v>
      </c>
      <c r="E160" s="3">
        <f ca="1">IF(B160,IF(D160,SUMIF(G160:G$208,"&lt;&gt;dw",K160:K$208),SUMIF(INDIRECT(CHAR(COLUMN(G160)+96)&amp;ROW(E160)&amp;":"&amp;CHAR(COLUMN(G160)+96)&amp;(ROW(E160)+C160-1)),"&lt;&gt;dw",K160:K$208)),0)</f>
        <v>0</v>
      </c>
      <c r="F160" s="4">
        <f t="shared" ca="1" si="12"/>
        <v>0</v>
      </c>
      <c r="K160" s="6">
        <f t="shared" si="13"/>
        <v>0</v>
      </c>
      <c r="L160" s="7">
        <f t="shared" ca="1" si="14"/>
        <v>0</v>
      </c>
    </row>
    <row r="161" spans="1:12" x14ac:dyDescent="0.3">
      <c r="A161" s="15"/>
      <c r="B161" s="15" t="b">
        <f t="shared" si="10"/>
        <v>0</v>
      </c>
      <c r="C161" t="e">
        <f>MATCH(TRUE,$B162:$B$206,0)</f>
        <v>#N/A</v>
      </c>
      <c r="D161" t="b">
        <f t="shared" si="11"/>
        <v>1</v>
      </c>
      <c r="E161" s="3">
        <f ca="1">IF(B161,IF(D161,SUMIF(G161:G$208,"&lt;&gt;dw",K161:K$208),SUMIF(INDIRECT(CHAR(COLUMN(G161)+96)&amp;ROW(E161)&amp;":"&amp;CHAR(COLUMN(G161)+96)&amp;(ROW(E161)+C161-1)),"&lt;&gt;dw",K161:K$208)),0)</f>
        <v>0</v>
      </c>
      <c r="F161" s="4">
        <f t="shared" ca="1" si="12"/>
        <v>0</v>
      </c>
      <c r="K161" s="6">
        <f t="shared" si="13"/>
        <v>0</v>
      </c>
      <c r="L161" s="7">
        <f t="shared" ca="1" si="14"/>
        <v>0</v>
      </c>
    </row>
    <row r="162" spans="1:12" x14ac:dyDescent="0.3">
      <c r="A162" s="15"/>
      <c r="B162" s="15" t="b">
        <f t="shared" si="10"/>
        <v>0</v>
      </c>
      <c r="C162" t="e">
        <f>MATCH(TRUE,$B163:$B$206,0)</f>
        <v>#N/A</v>
      </c>
      <c r="D162" t="b">
        <f t="shared" si="11"/>
        <v>1</v>
      </c>
      <c r="E162" s="3">
        <f ca="1">IF(B162,IF(D162,SUMIF(G162:G$208,"&lt;&gt;dw",K162:K$208),SUMIF(INDIRECT(CHAR(COLUMN(G162)+96)&amp;ROW(E162)&amp;":"&amp;CHAR(COLUMN(G162)+96)&amp;(ROW(E162)+C162-1)),"&lt;&gt;dw",K162:K$208)),0)</f>
        <v>0</v>
      </c>
      <c r="F162" s="4">
        <f t="shared" ca="1" si="12"/>
        <v>0</v>
      </c>
      <c r="K162" s="6">
        <f t="shared" si="13"/>
        <v>0</v>
      </c>
      <c r="L162" s="7">
        <f t="shared" ca="1" si="14"/>
        <v>0</v>
      </c>
    </row>
    <row r="163" spans="1:12" x14ac:dyDescent="0.3">
      <c r="A163" s="15"/>
      <c r="B163" s="15" t="b">
        <f t="shared" si="10"/>
        <v>0</v>
      </c>
      <c r="C163" t="e">
        <f>MATCH(TRUE,$B164:$B$206,0)</f>
        <v>#N/A</v>
      </c>
      <c r="D163" t="b">
        <f t="shared" si="11"/>
        <v>1</v>
      </c>
      <c r="E163" s="3">
        <f ca="1">IF(B163,IF(D163,SUMIF(G163:G$208,"&lt;&gt;dw",K163:K$208),SUMIF(INDIRECT(CHAR(COLUMN(G163)+96)&amp;ROW(E163)&amp;":"&amp;CHAR(COLUMN(G163)+96)&amp;(ROW(E163)+C163-1)),"&lt;&gt;dw",K163:K$208)),0)</f>
        <v>0</v>
      </c>
      <c r="F163" s="4">
        <f t="shared" ca="1" si="12"/>
        <v>0</v>
      </c>
      <c r="K163" s="6">
        <f t="shared" si="13"/>
        <v>0</v>
      </c>
      <c r="L163" s="7">
        <f t="shared" ca="1" si="14"/>
        <v>0</v>
      </c>
    </row>
    <row r="164" spans="1:12" x14ac:dyDescent="0.3">
      <c r="A164" s="15"/>
      <c r="B164" s="15" t="b">
        <f t="shared" si="10"/>
        <v>0</v>
      </c>
      <c r="C164" t="e">
        <f>MATCH(TRUE,$B165:$B$206,0)</f>
        <v>#N/A</v>
      </c>
      <c r="D164" t="b">
        <f t="shared" si="11"/>
        <v>1</v>
      </c>
      <c r="E164" s="3">
        <f ca="1">IF(B164,IF(D164,SUMIF(G164:G$208,"&lt;&gt;dw",K164:K$208),SUMIF(INDIRECT(CHAR(COLUMN(G164)+96)&amp;ROW(E164)&amp;":"&amp;CHAR(COLUMN(G164)+96)&amp;(ROW(E164)+C164-1)),"&lt;&gt;dw",K164:K$208)),0)</f>
        <v>0</v>
      </c>
      <c r="F164" s="4">
        <f t="shared" ca="1" si="12"/>
        <v>0</v>
      </c>
      <c r="K164" s="6">
        <f t="shared" si="13"/>
        <v>0</v>
      </c>
      <c r="L164" s="7">
        <f t="shared" ca="1" si="14"/>
        <v>0</v>
      </c>
    </row>
    <row r="165" spans="1:12" x14ac:dyDescent="0.3">
      <c r="A165" s="15"/>
      <c r="B165" s="15" t="b">
        <f t="shared" si="10"/>
        <v>0</v>
      </c>
      <c r="C165" t="e">
        <f>MATCH(TRUE,$B166:$B$206,0)</f>
        <v>#N/A</v>
      </c>
      <c r="D165" t="b">
        <f t="shared" si="11"/>
        <v>1</v>
      </c>
      <c r="E165" s="3">
        <f ca="1">IF(B165,IF(D165,SUMIF(G165:G$208,"&lt;&gt;dw",K165:K$208),SUMIF(INDIRECT(CHAR(COLUMN(G165)+96)&amp;ROW(E165)&amp;":"&amp;CHAR(COLUMN(G165)+96)&amp;(ROW(E165)+C165-1)),"&lt;&gt;dw",K165:K$208)),0)</f>
        <v>0</v>
      </c>
      <c r="F165" s="4">
        <f t="shared" ca="1" si="12"/>
        <v>0</v>
      </c>
      <c r="K165" s="6">
        <f t="shared" si="13"/>
        <v>0</v>
      </c>
      <c r="L165" s="7">
        <f t="shared" ca="1" si="14"/>
        <v>0</v>
      </c>
    </row>
    <row r="166" spans="1:12" x14ac:dyDescent="0.3">
      <c r="A166" s="15"/>
      <c r="B166" s="15" t="b">
        <f t="shared" si="10"/>
        <v>0</v>
      </c>
      <c r="C166" t="e">
        <f>MATCH(TRUE,$B167:$B$206,0)</f>
        <v>#N/A</v>
      </c>
      <c r="D166" t="b">
        <f t="shared" si="11"/>
        <v>1</v>
      </c>
      <c r="E166" s="3">
        <f ca="1">IF(B166,IF(D166,SUMIF(G166:G$208,"&lt;&gt;dw",K166:K$208),SUMIF(INDIRECT(CHAR(COLUMN(G166)+96)&amp;ROW(E166)&amp;":"&amp;CHAR(COLUMN(G166)+96)&amp;(ROW(E166)+C166-1)),"&lt;&gt;dw",K166:K$208)),0)</f>
        <v>0</v>
      </c>
      <c r="F166" s="4">
        <f t="shared" ca="1" si="12"/>
        <v>0</v>
      </c>
      <c r="K166" s="6">
        <f t="shared" si="13"/>
        <v>0</v>
      </c>
      <c r="L166" s="7">
        <f t="shared" ca="1" si="14"/>
        <v>0</v>
      </c>
    </row>
    <row r="167" spans="1:12" x14ac:dyDescent="0.3">
      <c r="A167" s="15"/>
      <c r="B167" s="15" t="b">
        <f t="shared" si="10"/>
        <v>0</v>
      </c>
      <c r="C167" t="e">
        <f>MATCH(TRUE,$B168:$B$206,0)</f>
        <v>#N/A</v>
      </c>
      <c r="D167" t="b">
        <f t="shared" si="11"/>
        <v>1</v>
      </c>
      <c r="E167" s="3">
        <f ca="1">IF(B167,IF(D167,SUMIF(G167:G$208,"&lt;&gt;dw",K167:K$208),SUMIF(INDIRECT(CHAR(COLUMN(G167)+96)&amp;ROW(E167)&amp;":"&amp;CHAR(COLUMN(G167)+96)&amp;(ROW(E167)+C167-1)),"&lt;&gt;dw",K167:K$208)),0)</f>
        <v>0</v>
      </c>
      <c r="F167" s="4">
        <f t="shared" ca="1" si="12"/>
        <v>0</v>
      </c>
      <c r="K167" s="6">
        <f t="shared" si="13"/>
        <v>0</v>
      </c>
      <c r="L167" s="7">
        <f t="shared" ca="1" si="14"/>
        <v>0</v>
      </c>
    </row>
    <row r="168" spans="1:12" x14ac:dyDescent="0.3">
      <c r="A168" s="15"/>
      <c r="B168" s="15" t="b">
        <f t="shared" si="10"/>
        <v>0</v>
      </c>
      <c r="C168" t="e">
        <f>MATCH(TRUE,$B169:$B$206,0)</f>
        <v>#N/A</v>
      </c>
      <c r="D168" t="b">
        <f t="shared" si="11"/>
        <v>1</v>
      </c>
      <c r="E168" s="3">
        <f ca="1">IF(B168,IF(D168,SUMIF(G168:G$208,"&lt;&gt;dw",K168:K$208),SUMIF(INDIRECT(CHAR(COLUMN(G168)+96)&amp;ROW(E168)&amp;":"&amp;CHAR(COLUMN(G168)+96)&amp;(ROW(E168)+C168-1)),"&lt;&gt;dw",K168:K$208)),0)</f>
        <v>0</v>
      </c>
      <c r="F168" s="4">
        <f t="shared" ca="1" si="12"/>
        <v>0</v>
      </c>
      <c r="K168" s="6">
        <f t="shared" si="13"/>
        <v>0</v>
      </c>
      <c r="L168" s="7">
        <f t="shared" ca="1" si="14"/>
        <v>0</v>
      </c>
    </row>
    <row r="169" spans="1:12" x14ac:dyDescent="0.3">
      <c r="A169" s="15"/>
      <c r="B169" s="15" t="b">
        <f t="shared" si="10"/>
        <v>0</v>
      </c>
      <c r="C169" t="e">
        <f>MATCH(TRUE,$B170:$B$206,0)</f>
        <v>#N/A</v>
      </c>
      <c r="D169" t="b">
        <f t="shared" si="11"/>
        <v>1</v>
      </c>
      <c r="E169" s="3">
        <f ca="1">IF(B169,IF(D169,SUMIF(G169:G$208,"&lt;&gt;dw",K169:K$208),SUMIF(INDIRECT(CHAR(COLUMN(G169)+96)&amp;ROW(E169)&amp;":"&amp;CHAR(COLUMN(G169)+96)&amp;(ROW(E169)+C169-1)),"&lt;&gt;dw",K169:K$208)),0)</f>
        <v>0</v>
      </c>
      <c r="F169" s="4">
        <f t="shared" ca="1" si="12"/>
        <v>0</v>
      </c>
      <c r="K169" s="6">
        <f t="shared" si="13"/>
        <v>0</v>
      </c>
      <c r="L169" s="7">
        <f t="shared" ca="1" si="14"/>
        <v>0</v>
      </c>
    </row>
    <row r="170" spans="1:12" x14ac:dyDescent="0.3">
      <c r="A170" s="15"/>
      <c r="B170" s="15" t="b">
        <f t="shared" si="10"/>
        <v>0</v>
      </c>
      <c r="C170" t="e">
        <f>MATCH(TRUE,$B171:$B$206,0)</f>
        <v>#N/A</v>
      </c>
      <c r="D170" t="b">
        <f t="shared" si="11"/>
        <v>1</v>
      </c>
      <c r="E170" s="3">
        <f ca="1">IF(B170,IF(D170,SUMIF(G170:G$208,"&lt;&gt;dw",K170:K$208),SUMIF(INDIRECT(CHAR(COLUMN(G170)+96)&amp;ROW(E170)&amp;":"&amp;CHAR(COLUMN(G170)+96)&amp;(ROW(E170)+C170-1)),"&lt;&gt;dw",K170:K$208)),0)</f>
        <v>0</v>
      </c>
      <c r="F170" s="4">
        <f t="shared" ca="1" si="12"/>
        <v>0</v>
      </c>
      <c r="K170" s="6">
        <f t="shared" si="13"/>
        <v>0</v>
      </c>
      <c r="L170" s="7">
        <f t="shared" ca="1" si="14"/>
        <v>0</v>
      </c>
    </row>
    <row r="171" spans="1:12" x14ac:dyDescent="0.3">
      <c r="A171" s="15"/>
      <c r="B171" s="15" t="b">
        <f t="shared" si="10"/>
        <v>0</v>
      </c>
      <c r="C171" t="e">
        <f>MATCH(TRUE,$B172:$B$206,0)</f>
        <v>#N/A</v>
      </c>
      <c r="D171" t="b">
        <f t="shared" si="11"/>
        <v>1</v>
      </c>
      <c r="E171" s="3">
        <f ca="1">IF(B171,IF(D171,SUMIF(G171:G$208,"&lt;&gt;dw",K171:K$208),SUMIF(INDIRECT(CHAR(COLUMN(G171)+96)&amp;ROW(E171)&amp;":"&amp;CHAR(COLUMN(G171)+96)&amp;(ROW(E171)+C171-1)),"&lt;&gt;dw",K171:K$208)),0)</f>
        <v>0</v>
      </c>
      <c r="F171" s="4">
        <f t="shared" ca="1" si="12"/>
        <v>0</v>
      </c>
      <c r="K171" s="6">
        <f t="shared" si="13"/>
        <v>0</v>
      </c>
      <c r="L171" s="7">
        <f t="shared" ca="1" si="14"/>
        <v>0</v>
      </c>
    </row>
    <row r="172" spans="1:12" x14ac:dyDescent="0.3">
      <c r="A172" s="15"/>
      <c r="B172" s="15" t="b">
        <f t="shared" si="10"/>
        <v>0</v>
      </c>
      <c r="C172" t="e">
        <f>MATCH(TRUE,$B173:$B$206,0)</f>
        <v>#N/A</v>
      </c>
      <c r="D172" t="b">
        <f t="shared" si="11"/>
        <v>1</v>
      </c>
      <c r="E172" s="3">
        <f ca="1">IF(B172,IF(D172,SUMIF(G172:G$208,"&lt;&gt;dw",K172:K$208),SUMIF(INDIRECT(CHAR(COLUMN(G172)+96)&amp;ROW(E172)&amp;":"&amp;CHAR(COLUMN(G172)+96)&amp;(ROW(E172)+C172-1)),"&lt;&gt;dw",K172:K$208)),0)</f>
        <v>0</v>
      </c>
      <c r="F172" s="4">
        <f t="shared" ca="1" si="12"/>
        <v>0</v>
      </c>
      <c r="K172" s="6">
        <f t="shared" si="13"/>
        <v>0</v>
      </c>
      <c r="L172" s="7">
        <f t="shared" ca="1" si="14"/>
        <v>0</v>
      </c>
    </row>
    <row r="173" spans="1:12" x14ac:dyDescent="0.3">
      <c r="A173" s="15"/>
      <c r="B173" s="15" t="b">
        <f t="shared" si="10"/>
        <v>0</v>
      </c>
      <c r="C173" t="e">
        <f>MATCH(TRUE,$B174:$B$206,0)</f>
        <v>#N/A</v>
      </c>
      <c r="D173" t="b">
        <f t="shared" si="11"/>
        <v>1</v>
      </c>
      <c r="E173" s="3">
        <f ca="1">IF(B173,IF(D173,SUMIF(G173:G$208,"&lt;&gt;dw",K173:K$208),SUMIF(INDIRECT(CHAR(COLUMN(G173)+96)&amp;ROW(E173)&amp;":"&amp;CHAR(COLUMN(G173)+96)&amp;(ROW(E173)+C173-1)),"&lt;&gt;dw",K173:K$208)),0)</f>
        <v>0</v>
      </c>
      <c r="F173" s="4">
        <f t="shared" ca="1" si="12"/>
        <v>0</v>
      </c>
      <c r="K173" s="6">
        <f t="shared" si="13"/>
        <v>0</v>
      </c>
      <c r="L173" s="7">
        <f t="shared" ca="1" si="14"/>
        <v>0</v>
      </c>
    </row>
    <row r="174" spans="1:12" x14ac:dyDescent="0.3">
      <c r="A174" s="15"/>
      <c r="B174" s="15" t="b">
        <f t="shared" si="10"/>
        <v>0</v>
      </c>
      <c r="C174" t="e">
        <f>MATCH(TRUE,$B175:$B$206,0)</f>
        <v>#N/A</v>
      </c>
      <c r="D174" t="b">
        <f t="shared" si="11"/>
        <v>1</v>
      </c>
      <c r="E174" s="3">
        <f ca="1">IF(B174,IF(D174,SUMIF(G174:G$208,"&lt;&gt;dw",K174:K$208),SUMIF(INDIRECT(CHAR(COLUMN(G174)+96)&amp;ROW(E174)&amp;":"&amp;CHAR(COLUMN(G174)+96)&amp;(ROW(E174)+C174-1)),"&lt;&gt;dw",K174:K$208)),0)</f>
        <v>0</v>
      </c>
      <c r="F174" s="4">
        <f t="shared" ca="1" si="12"/>
        <v>0</v>
      </c>
      <c r="K174" s="6">
        <f t="shared" si="13"/>
        <v>0</v>
      </c>
      <c r="L174" s="7">
        <f t="shared" ca="1" si="14"/>
        <v>0</v>
      </c>
    </row>
    <row r="175" spans="1:12" x14ac:dyDescent="0.3">
      <c r="A175" s="15"/>
      <c r="B175" s="15" t="b">
        <f t="shared" si="10"/>
        <v>0</v>
      </c>
      <c r="C175" t="e">
        <f>MATCH(TRUE,$B176:$B$206,0)</f>
        <v>#N/A</v>
      </c>
      <c r="D175" t="b">
        <f t="shared" si="11"/>
        <v>1</v>
      </c>
      <c r="E175" s="3">
        <f ca="1">IF(B175,IF(D175,SUMIF(G175:G$208,"&lt;&gt;dw",K175:K$208),SUMIF(INDIRECT(CHAR(COLUMN(G175)+96)&amp;ROW(E175)&amp;":"&amp;CHAR(COLUMN(G175)+96)&amp;(ROW(E175)+C175-1)),"&lt;&gt;dw",K175:K$208)),0)</f>
        <v>0</v>
      </c>
      <c r="F175" s="4">
        <f t="shared" ca="1" si="12"/>
        <v>0</v>
      </c>
      <c r="K175" s="6">
        <f t="shared" si="13"/>
        <v>0</v>
      </c>
      <c r="L175" s="7">
        <f t="shared" ca="1" si="14"/>
        <v>0</v>
      </c>
    </row>
    <row r="176" spans="1:12" x14ac:dyDescent="0.3">
      <c r="A176" s="15"/>
      <c r="B176" s="15" t="b">
        <f t="shared" si="10"/>
        <v>0</v>
      </c>
      <c r="C176" t="e">
        <f>MATCH(TRUE,$B177:$B$206,0)</f>
        <v>#N/A</v>
      </c>
      <c r="D176" t="b">
        <f t="shared" si="11"/>
        <v>1</v>
      </c>
      <c r="E176" s="3">
        <f ca="1">IF(B176,IF(D176,SUMIF(G176:G$208,"&lt;&gt;dw",K176:K$208),SUMIF(INDIRECT(CHAR(COLUMN(G176)+96)&amp;ROW(E176)&amp;":"&amp;CHAR(COLUMN(G176)+96)&amp;(ROW(E176)+C176-1)),"&lt;&gt;dw",K176:K$208)),0)</f>
        <v>0</v>
      </c>
      <c r="F176" s="4">
        <f t="shared" ca="1" si="12"/>
        <v>0</v>
      </c>
      <c r="K176" s="6">
        <f t="shared" si="13"/>
        <v>0</v>
      </c>
      <c r="L176" s="7">
        <f t="shared" ca="1" si="14"/>
        <v>0</v>
      </c>
    </row>
    <row r="177" spans="1:12" x14ac:dyDescent="0.3">
      <c r="A177" s="15"/>
      <c r="B177" s="15" t="b">
        <f t="shared" si="10"/>
        <v>0</v>
      </c>
      <c r="C177" t="e">
        <f>MATCH(TRUE,$B178:$B$206,0)</f>
        <v>#N/A</v>
      </c>
      <c r="D177" t="b">
        <f t="shared" si="11"/>
        <v>1</v>
      </c>
      <c r="E177" s="3">
        <f ca="1">IF(B177,IF(D177,SUMIF(G177:G$208,"&lt;&gt;dw",K177:K$208),SUMIF(INDIRECT(CHAR(COLUMN(G177)+96)&amp;ROW(E177)&amp;":"&amp;CHAR(COLUMN(G177)+96)&amp;(ROW(E177)+C177-1)),"&lt;&gt;dw",K177:K$208)),0)</f>
        <v>0</v>
      </c>
      <c r="F177" s="4">
        <f t="shared" ca="1" si="12"/>
        <v>0</v>
      </c>
      <c r="K177" s="6">
        <f t="shared" si="13"/>
        <v>0</v>
      </c>
      <c r="L177" s="7">
        <f t="shared" ca="1" si="14"/>
        <v>0</v>
      </c>
    </row>
    <row r="178" spans="1:12" x14ac:dyDescent="0.3">
      <c r="A178" s="15"/>
      <c r="B178" s="15" t="b">
        <f t="shared" si="10"/>
        <v>0</v>
      </c>
      <c r="C178" t="e">
        <f>MATCH(TRUE,$B179:$B$206,0)</f>
        <v>#N/A</v>
      </c>
      <c r="D178" t="b">
        <f t="shared" si="11"/>
        <v>1</v>
      </c>
      <c r="E178" s="3">
        <f ca="1">IF(B178,IF(D178,SUMIF(G178:G$208,"&lt;&gt;dw",K178:K$208),SUMIF(INDIRECT(CHAR(COLUMN(G178)+96)&amp;ROW(E178)&amp;":"&amp;CHAR(COLUMN(G178)+96)&amp;(ROW(E178)+C178-1)),"&lt;&gt;dw",K178:K$208)),0)</f>
        <v>0</v>
      </c>
      <c r="F178" s="4">
        <f t="shared" ca="1" si="12"/>
        <v>0</v>
      </c>
      <c r="K178" s="6">
        <f t="shared" si="13"/>
        <v>0</v>
      </c>
      <c r="L178" s="7">
        <f t="shared" ca="1" si="14"/>
        <v>0</v>
      </c>
    </row>
    <row r="179" spans="1:12" x14ac:dyDescent="0.3">
      <c r="A179" s="15"/>
      <c r="B179" s="15" t="b">
        <f t="shared" si="10"/>
        <v>0</v>
      </c>
      <c r="C179" t="e">
        <f>MATCH(TRUE,$B180:$B$206,0)</f>
        <v>#N/A</v>
      </c>
      <c r="D179" t="b">
        <f t="shared" si="11"/>
        <v>1</v>
      </c>
      <c r="E179" s="3">
        <f ca="1">IF(B179,IF(D179,SUMIF(G179:G$208,"&lt;&gt;dw",K179:K$208),SUMIF(INDIRECT(CHAR(COLUMN(G179)+96)&amp;ROW(E179)&amp;":"&amp;CHAR(COLUMN(G179)+96)&amp;(ROW(E179)+C179-1)),"&lt;&gt;dw",K179:K$208)),0)</f>
        <v>0</v>
      </c>
      <c r="F179" s="4">
        <f t="shared" ca="1" si="12"/>
        <v>0</v>
      </c>
      <c r="K179" s="6">
        <f t="shared" si="13"/>
        <v>0</v>
      </c>
      <c r="L179" s="7">
        <f t="shared" ca="1" si="14"/>
        <v>0</v>
      </c>
    </row>
    <row r="180" spans="1:12" x14ac:dyDescent="0.3">
      <c r="A180" s="15"/>
      <c r="B180" s="15" t="b">
        <f t="shared" si="10"/>
        <v>0</v>
      </c>
      <c r="C180" t="e">
        <f>MATCH(TRUE,$B181:$B$206,0)</f>
        <v>#N/A</v>
      </c>
      <c r="D180" t="b">
        <f t="shared" si="11"/>
        <v>1</v>
      </c>
      <c r="E180" s="3">
        <f ca="1">IF(B180,IF(D180,SUMIF(G180:G$208,"&lt;&gt;dw",K180:K$208),SUMIF(INDIRECT(CHAR(COLUMN(G180)+96)&amp;ROW(E180)&amp;":"&amp;CHAR(COLUMN(G180)+96)&amp;(ROW(E180)+C180-1)),"&lt;&gt;dw",K180:K$208)),0)</f>
        <v>0</v>
      </c>
      <c r="F180" s="4">
        <f t="shared" ca="1" si="12"/>
        <v>0</v>
      </c>
      <c r="K180" s="6">
        <f t="shared" si="13"/>
        <v>0</v>
      </c>
      <c r="L180" s="7">
        <f t="shared" ca="1" si="14"/>
        <v>0</v>
      </c>
    </row>
    <row r="181" spans="1:12" x14ac:dyDescent="0.3">
      <c r="A181" s="15"/>
      <c r="B181" s="15" t="b">
        <f t="shared" si="10"/>
        <v>0</v>
      </c>
      <c r="C181" t="e">
        <f>MATCH(TRUE,$B182:$B$206,0)</f>
        <v>#N/A</v>
      </c>
      <c r="D181" t="b">
        <f t="shared" si="11"/>
        <v>1</v>
      </c>
      <c r="E181" s="3">
        <f ca="1">IF(B181,IF(D181,SUMIF(G181:G$208,"&lt;&gt;dw",K181:K$208),SUMIF(INDIRECT(CHAR(COLUMN(G181)+96)&amp;ROW(E181)&amp;":"&amp;CHAR(COLUMN(G181)+96)&amp;(ROW(E181)+C181-1)),"&lt;&gt;dw",K181:K$208)),0)</f>
        <v>0</v>
      </c>
      <c r="F181" s="4">
        <f t="shared" ca="1" si="12"/>
        <v>0</v>
      </c>
      <c r="K181" s="6">
        <f t="shared" si="13"/>
        <v>0</v>
      </c>
      <c r="L181" s="7">
        <f t="shared" ca="1" si="14"/>
        <v>0</v>
      </c>
    </row>
    <row r="182" spans="1:12" x14ac:dyDescent="0.3">
      <c r="A182" s="15"/>
      <c r="B182" s="15" t="b">
        <f t="shared" si="10"/>
        <v>0</v>
      </c>
      <c r="C182" t="e">
        <f>MATCH(TRUE,$B183:$B$206,0)</f>
        <v>#N/A</v>
      </c>
      <c r="D182" t="b">
        <f t="shared" si="11"/>
        <v>1</v>
      </c>
      <c r="E182" s="3">
        <f ca="1">IF(B182,IF(D182,SUMIF(G182:G$208,"&lt;&gt;dw",K182:K$208),SUMIF(INDIRECT(CHAR(COLUMN(G182)+96)&amp;ROW(E182)&amp;":"&amp;CHAR(COLUMN(G182)+96)&amp;(ROW(E182)+C182-1)),"&lt;&gt;dw",K182:K$208)),0)</f>
        <v>0</v>
      </c>
      <c r="F182" s="4">
        <f t="shared" ca="1" si="12"/>
        <v>0</v>
      </c>
      <c r="K182" s="6">
        <f t="shared" si="13"/>
        <v>0</v>
      </c>
      <c r="L182" s="7">
        <f t="shared" ca="1" si="14"/>
        <v>0</v>
      </c>
    </row>
    <row r="183" spans="1:12" x14ac:dyDescent="0.3">
      <c r="A183" s="15"/>
      <c r="B183" s="15" t="b">
        <f t="shared" si="10"/>
        <v>0</v>
      </c>
      <c r="C183" t="e">
        <f>MATCH(TRUE,$B184:$B$206,0)</f>
        <v>#N/A</v>
      </c>
      <c r="D183" t="b">
        <f t="shared" si="11"/>
        <v>1</v>
      </c>
      <c r="E183" s="3">
        <f ca="1">IF(B183,IF(D183,SUMIF(G183:G$208,"&lt;&gt;dw",K183:K$208),SUMIF(INDIRECT(CHAR(COLUMN(G183)+96)&amp;ROW(E183)&amp;":"&amp;CHAR(COLUMN(G183)+96)&amp;(ROW(E183)+C183-1)),"&lt;&gt;dw",K183:K$208)),0)</f>
        <v>0</v>
      </c>
      <c r="F183" s="4">
        <f t="shared" ca="1" si="12"/>
        <v>0</v>
      </c>
      <c r="K183" s="6">
        <f t="shared" si="13"/>
        <v>0</v>
      </c>
      <c r="L183" s="7">
        <f t="shared" ca="1" si="14"/>
        <v>0</v>
      </c>
    </row>
    <row r="184" spans="1:12" x14ac:dyDescent="0.3">
      <c r="A184" s="15"/>
      <c r="B184" s="15" t="b">
        <f t="shared" si="10"/>
        <v>0</v>
      </c>
      <c r="C184" t="e">
        <f>MATCH(TRUE,$B185:$B$206,0)</f>
        <v>#N/A</v>
      </c>
      <c r="D184" t="b">
        <f t="shared" si="11"/>
        <v>1</v>
      </c>
      <c r="E184" s="3">
        <f ca="1">IF(B184,IF(D184,SUMIF(G184:G$208,"&lt;&gt;dw",K184:K$208),SUMIF(INDIRECT(CHAR(COLUMN(G184)+96)&amp;ROW(E184)&amp;":"&amp;CHAR(COLUMN(G184)+96)&amp;(ROW(E184)+C184-1)),"&lt;&gt;dw",K184:K$208)),0)</f>
        <v>0</v>
      </c>
      <c r="F184" s="4">
        <f t="shared" ca="1" si="12"/>
        <v>0</v>
      </c>
      <c r="K184" s="6">
        <f t="shared" si="13"/>
        <v>0</v>
      </c>
      <c r="L184" s="7">
        <f t="shared" ca="1" si="14"/>
        <v>0</v>
      </c>
    </row>
    <row r="185" spans="1:12" x14ac:dyDescent="0.3">
      <c r="A185" s="15"/>
      <c r="B185" s="15" t="b">
        <f t="shared" si="10"/>
        <v>0</v>
      </c>
      <c r="C185" t="e">
        <f>MATCH(TRUE,$B186:$B$206,0)</f>
        <v>#N/A</v>
      </c>
      <c r="D185" t="b">
        <f t="shared" si="11"/>
        <v>1</v>
      </c>
      <c r="E185" s="3">
        <f ca="1">IF(B185,IF(D185,SUMIF(G185:G$208,"&lt;&gt;dw",K185:K$208),SUMIF(INDIRECT(CHAR(COLUMN(G185)+96)&amp;ROW(E185)&amp;":"&amp;CHAR(COLUMN(G185)+96)&amp;(ROW(E185)+C185-1)),"&lt;&gt;dw",K185:K$208)),0)</f>
        <v>0</v>
      </c>
      <c r="F185" s="4">
        <f t="shared" ca="1" si="12"/>
        <v>0</v>
      </c>
      <c r="K185" s="6">
        <f t="shared" si="13"/>
        <v>0</v>
      </c>
      <c r="L185" s="7">
        <f t="shared" ca="1" si="14"/>
        <v>0</v>
      </c>
    </row>
    <row r="186" spans="1:12" x14ac:dyDescent="0.3">
      <c r="A186" s="15"/>
      <c r="B186" s="15" t="b">
        <f t="shared" si="10"/>
        <v>0</v>
      </c>
      <c r="C186" t="e">
        <f>MATCH(TRUE,$B187:$B$206,0)</f>
        <v>#N/A</v>
      </c>
      <c r="D186" t="b">
        <f t="shared" si="11"/>
        <v>1</v>
      </c>
      <c r="E186" s="3">
        <f ca="1">IF(B186,IF(D186,SUMIF(G186:G$208,"&lt;&gt;dw",K186:K$208),SUMIF(INDIRECT(CHAR(COLUMN(G186)+96)&amp;ROW(E186)&amp;":"&amp;CHAR(COLUMN(G186)+96)&amp;(ROW(E186)+C186-1)),"&lt;&gt;dw",K186:K$208)),0)</f>
        <v>0</v>
      </c>
      <c r="F186" s="4">
        <f t="shared" ca="1" si="12"/>
        <v>0</v>
      </c>
      <c r="K186" s="6">
        <f t="shared" si="13"/>
        <v>0</v>
      </c>
      <c r="L186" s="7">
        <f t="shared" ca="1" si="14"/>
        <v>0</v>
      </c>
    </row>
    <row r="187" spans="1:12" x14ac:dyDescent="0.3">
      <c r="A187" s="15"/>
      <c r="B187" s="15" t="b">
        <f t="shared" si="10"/>
        <v>0</v>
      </c>
      <c r="C187" t="e">
        <f>MATCH(TRUE,$B188:$B$206,0)</f>
        <v>#N/A</v>
      </c>
      <c r="D187" t="b">
        <f t="shared" si="11"/>
        <v>1</v>
      </c>
      <c r="E187" s="3">
        <f ca="1">IF(B187,IF(D187,SUMIF(G187:G$208,"&lt;&gt;dw",K187:K$208),SUMIF(INDIRECT(CHAR(COLUMN(G187)+96)&amp;ROW(E187)&amp;":"&amp;CHAR(COLUMN(G187)+96)&amp;(ROW(E187)+C187-1)),"&lt;&gt;dw",K187:K$208)),0)</f>
        <v>0</v>
      </c>
      <c r="F187" s="4">
        <f t="shared" ca="1" si="12"/>
        <v>0</v>
      </c>
      <c r="K187" s="6">
        <f t="shared" si="13"/>
        <v>0</v>
      </c>
      <c r="L187" s="7">
        <f t="shared" ca="1" si="14"/>
        <v>0</v>
      </c>
    </row>
    <row r="188" spans="1:12" x14ac:dyDescent="0.3">
      <c r="A188" s="15"/>
      <c r="B188" s="15" t="b">
        <f t="shared" si="10"/>
        <v>0</v>
      </c>
      <c r="C188" t="e">
        <f>MATCH(TRUE,$B189:$B$206,0)</f>
        <v>#N/A</v>
      </c>
      <c r="D188" t="b">
        <f t="shared" si="11"/>
        <v>1</v>
      </c>
      <c r="E188" s="3">
        <f ca="1">IF(B188,IF(D188,SUMIF(G188:G$208,"&lt;&gt;dw",K188:K$208),SUMIF(INDIRECT(CHAR(COLUMN(G188)+96)&amp;ROW(E188)&amp;":"&amp;CHAR(COLUMN(G188)+96)&amp;(ROW(E188)+C188-1)),"&lt;&gt;dw",K188:K$208)),0)</f>
        <v>0</v>
      </c>
      <c r="F188" s="4">
        <f t="shared" ca="1" si="12"/>
        <v>0</v>
      </c>
      <c r="K188" s="6">
        <f t="shared" si="13"/>
        <v>0</v>
      </c>
      <c r="L188" s="7">
        <f t="shared" ca="1" si="14"/>
        <v>0</v>
      </c>
    </row>
    <row r="189" spans="1:12" x14ac:dyDescent="0.3">
      <c r="A189" s="15"/>
      <c r="B189" s="15" t="b">
        <f t="shared" si="10"/>
        <v>0</v>
      </c>
      <c r="C189" t="e">
        <f>MATCH(TRUE,$B190:$B$206,0)</f>
        <v>#N/A</v>
      </c>
      <c r="D189" t="b">
        <f t="shared" si="11"/>
        <v>1</v>
      </c>
      <c r="E189" s="3">
        <f ca="1">IF(B189,IF(D189,SUMIF(G189:G$208,"&lt;&gt;dw",K189:K$208),SUMIF(INDIRECT(CHAR(COLUMN(G189)+96)&amp;ROW(E189)&amp;":"&amp;CHAR(COLUMN(G189)+96)&amp;(ROW(E189)+C189-1)),"&lt;&gt;dw",K189:K$208)),0)</f>
        <v>0</v>
      </c>
      <c r="F189" s="4">
        <f t="shared" ca="1" si="12"/>
        <v>0</v>
      </c>
      <c r="K189" s="6">
        <f t="shared" si="13"/>
        <v>0</v>
      </c>
      <c r="L189" s="7">
        <f t="shared" ca="1" si="14"/>
        <v>0</v>
      </c>
    </row>
    <row r="190" spans="1:12" x14ac:dyDescent="0.3">
      <c r="A190" s="15"/>
      <c r="B190" s="15" t="b">
        <f t="shared" si="10"/>
        <v>0</v>
      </c>
      <c r="C190" t="e">
        <f>MATCH(TRUE,$B191:$B$206,0)</f>
        <v>#N/A</v>
      </c>
      <c r="D190" t="b">
        <f t="shared" si="11"/>
        <v>1</v>
      </c>
      <c r="E190" s="3">
        <f ca="1">IF(B190,IF(D190,SUMIF(G190:G$208,"&lt;&gt;dw",K190:K$208),SUMIF(INDIRECT(CHAR(COLUMN(G190)+96)&amp;ROW(E190)&amp;":"&amp;CHAR(COLUMN(G190)+96)&amp;(ROW(E190)+C190-1)),"&lt;&gt;dw",K190:K$208)),0)</f>
        <v>0</v>
      </c>
      <c r="F190" s="4">
        <f t="shared" ca="1" si="12"/>
        <v>0</v>
      </c>
      <c r="K190" s="6">
        <f t="shared" si="13"/>
        <v>0</v>
      </c>
      <c r="L190" s="7">
        <f t="shared" ca="1" si="14"/>
        <v>0</v>
      </c>
    </row>
    <row r="191" spans="1:12" x14ac:dyDescent="0.3">
      <c r="A191" s="15"/>
      <c r="B191" s="15" t="b">
        <f t="shared" si="10"/>
        <v>0</v>
      </c>
      <c r="C191" t="e">
        <f>MATCH(TRUE,$B192:$B$206,0)</f>
        <v>#N/A</v>
      </c>
      <c r="D191" t="b">
        <f t="shared" si="11"/>
        <v>1</v>
      </c>
      <c r="E191" s="3">
        <f ca="1">IF(B191,IF(D191,SUMIF(G191:G$208,"&lt;&gt;dw",K191:K$208),SUMIF(INDIRECT(CHAR(COLUMN(G191)+96)&amp;ROW(E191)&amp;":"&amp;CHAR(COLUMN(G191)+96)&amp;(ROW(E191)+C191-1)),"&lt;&gt;dw",K191:K$208)),0)</f>
        <v>0</v>
      </c>
      <c r="F191" s="4">
        <f t="shared" ca="1" si="12"/>
        <v>0</v>
      </c>
      <c r="K191" s="6">
        <f t="shared" si="13"/>
        <v>0</v>
      </c>
      <c r="L191" s="7">
        <f t="shared" ca="1" si="14"/>
        <v>0</v>
      </c>
    </row>
    <row r="192" spans="1:12" x14ac:dyDescent="0.3">
      <c r="A192" s="15"/>
      <c r="B192" s="15" t="b">
        <f t="shared" si="10"/>
        <v>0</v>
      </c>
      <c r="C192" t="e">
        <f>MATCH(TRUE,$B193:$B$206,0)</f>
        <v>#N/A</v>
      </c>
      <c r="D192" t="b">
        <f t="shared" si="11"/>
        <v>1</v>
      </c>
      <c r="E192" s="3">
        <f ca="1">IF(B192,IF(D192,SUMIF(G192:G$208,"&lt;&gt;dw",K192:K$208),SUMIF(INDIRECT(CHAR(COLUMN(G192)+96)&amp;ROW(E192)&amp;":"&amp;CHAR(COLUMN(G192)+96)&amp;(ROW(E192)+C192-1)),"&lt;&gt;dw",K192:K$208)),0)</f>
        <v>0</v>
      </c>
      <c r="F192" s="4">
        <f t="shared" ca="1" si="12"/>
        <v>0</v>
      </c>
      <c r="K192" s="6">
        <f t="shared" si="13"/>
        <v>0</v>
      </c>
      <c r="L192" s="7">
        <f t="shared" ca="1" si="14"/>
        <v>0</v>
      </c>
    </row>
    <row r="193" spans="1:12" x14ac:dyDescent="0.3">
      <c r="A193" s="15"/>
      <c r="B193" s="15" t="b">
        <f t="shared" si="10"/>
        <v>0</v>
      </c>
      <c r="C193" t="e">
        <f>MATCH(TRUE,$B194:$B$206,0)</f>
        <v>#N/A</v>
      </c>
      <c r="D193" t="b">
        <f t="shared" si="11"/>
        <v>1</v>
      </c>
      <c r="E193" s="3">
        <f ca="1">IF(B193,IF(D193,SUMIF(G193:G$208,"&lt;&gt;dw",K193:K$208),SUMIF(INDIRECT(CHAR(COLUMN(G193)+96)&amp;ROW(E193)&amp;":"&amp;CHAR(COLUMN(G193)+96)&amp;(ROW(E193)+C193-1)),"&lt;&gt;dw",K193:K$208)),0)</f>
        <v>0</v>
      </c>
      <c r="F193" s="4">
        <f t="shared" ca="1" si="12"/>
        <v>0</v>
      </c>
      <c r="K193" s="6">
        <f t="shared" si="13"/>
        <v>0</v>
      </c>
      <c r="L193" s="7">
        <f t="shared" ca="1" si="14"/>
        <v>0</v>
      </c>
    </row>
    <row r="194" spans="1:12" x14ac:dyDescent="0.3">
      <c r="A194" s="15"/>
      <c r="B194" s="15" t="b">
        <f t="shared" ref="B194:B209" si="15">ISNUMBER(A194)</f>
        <v>0</v>
      </c>
      <c r="C194" t="e">
        <f>MATCH(TRUE,$B195:$B$206,0)</f>
        <v>#N/A</v>
      </c>
      <c r="D194" t="b">
        <f t="shared" ref="D194:D209" si="16">ISERROR(C194)</f>
        <v>1</v>
      </c>
      <c r="E194" s="3">
        <f ca="1">IF(B194,IF(D194,SUMIF(G194:G$208,"&lt;&gt;dw",K194:K$208),SUMIF(INDIRECT(CHAR(COLUMN(G194)+96)&amp;ROW(E194)&amp;":"&amp;CHAR(COLUMN(G194)+96)&amp;(ROW(E194)+C194-1)),"&lt;&gt;dw",K194:K$208)),0)</f>
        <v>0</v>
      </c>
      <c r="F194" s="4">
        <f t="shared" ref="F194:F209" ca="1" si="17">E194/1440</f>
        <v>0</v>
      </c>
      <c r="K194" s="6">
        <f t="shared" ref="K194:K209" si="18">(J194-I194)*60*24</f>
        <v>0</v>
      </c>
      <c r="L194" s="7">
        <f t="shared" ref="L194:L209" ca="1" si="19">IF(ISBLANK($G194),,IF(ISNUMBER(SEARCH("dw",G194)),"Non-working time",IF(ISERROR(INDIRECT("'"&amp;G194&amp;"'!A1")),"Project '"&amp;G194&amp;"' not defined",IF(ISBLANK($H194),"Task not input",IF(COUNTIF(INDIRECT("'"&amp;G194&amp;"'!A:A"),"="&amp;H194),"OK","Task '"&amp;H194&amp;"' not defined")))))</f>
        <v>0</v>
      </c>
    </row>
    <row r="195" spans="1:12" x14ac:dyDescent="0.3">
      <c r="A195" s="15"/>
      <c r="B195" s="15" t="b">
        <f t="shared" si="15"/>
        <v>0</v>
      </c>
      <c r="C195" t="e">
        <f>MATCH(TRUE,$B196:$B$206,0)</f>
        <v>#N/A</v>
      </c>
      <c r="D195" t="b">
        <f t="shared" si="16"/>
        <v>1</v>
      </c>
      <c r="E195" s="3">
        <f ca="1">IF(B195,IF(D195,SUMIF(G195:G$208,"&lt;&gt;dw",K195:K$208),SUMIF(INDIRECT(CHAR(COLUMN(G195)+96)&amp;ROW(E195)&amp;":"&amp;CHAR(COLUMN(G195)+96)&amp;(ROW(E195)+C195-1)),"&lt;&gt;dw",K195:K$208)),0)</f>
        <v>0</v>
      </c>
      <c r="F195" s="4">
        <f t="shared" ca="1" si="17"/>
        <v>0</v>
      </c>
      <c r="K195" s="6">
        <f t="shared" si="18"/>
        <v>0</v>
      </c>
      <c r="L195" s="7">
        <f t="shared" ca="1" si="19"/>
        <v>0</v>
      </c>
    </row>
    <row r="196" spans="1:12" x14ac:dyDescent="0.3">
      <c r="A196" s="15"/>
      <c r="B196" s="15" t="b">
        <f t="shared" si="15"/>
        <v>0</v>
      </c>
      <c r="C196" t="e">
        <f>MATCH(TRUE,$B197:$B$206,0)</f>
        <v>#N/A</v>
      </c>
      <c r="D196" t="b">
        <f t="shared" si="16"/>
        <v>1</v>
      </c>
      <c r="E196" s="3">
        <f ca="1">IF(B196,IF(D196,SUMIF(G196:G$208,"&lt;&gt;dw",K196:K$208),SUMIF(INDIRECT(CHAR(COLUMN(G196)+96)&amp;ROW(E196)&amp;":"&amp;CHAR(COLUMN(G196)+96)&amp;(ROW(E196)+C196-1)),"&lt;&gt;dw",K196:K$208)),0)</f>
        <v>0</v>
      </c>
      <c r="F196" s="4">
        <f t="shared" ca="1" si="17"/>
        <v>0</v>
      </c>
      <c r="K196" s="6">
        <f t="shared" si="18"/>
        <v>0</v>
      </c>
      <c r="L196" s="7">
        <f t="shared" ca="1" si="19"/>
        <v>0</v>
      </c>
    </row>
    <row r="197" spans="1:12" x14ac:dyDescent="0.3">
      <c r="A197" s="15"/>
      <c r="B197" s="15" t="b">
        <f t="shared" si="15"/>
        <v>0</v>
      </c>
      <c r="C197" t="e">
        <f>MATCH(TRUE,$B198:$B$206,0)</f>
        <v>#N/A</v>
      </c>
      <c r="D197" t="b">
        <f t="shared" si="16"/>
        <v>1</v>
      </c>
      <c r="E197" s="3">
        <f ca="1">IF(B197,IF(D197,SUMIF(G197:G$208,"&lt;&gt;dw",K197:K$208),SUMIF(INDIRECT(CHAR(COLUMN(G197)+96)&amp;ROW(E197)&amp;":"&amp;CHAR(COLUMN(G197)+96)&amp;(ROW(E197)+C197-1)),"&lt;&gt;dw",K197:K$208)),0)</f>
        <v>0</v>
      </c>
      <c r="F197" s="4">
        <f t="shared" ca="1" si="17"/>
        <v>0</v>
      </c>
      <c r="K197" s="6">
        <f t="shared" si="18"/>
        <v>0</v>
      </c>
      <c r="L197" s="7">
        <f t="shared" ca="1" si="19"/>
        <v>0</v>
      </c>
    </row>
    <row r="198" spans="1:12" x14ac:dyDescent="0.3">
      <c r="A198" s="15"/>
      <c r="B198" s="15" t="b">
        <f t="shared" si="15"/>
        <v>0</v>
      </c>
      <c r="C198" t="e">
        <f>MATCH(TRUE,$B199:$B$206,0)</f>
        <v>#N/A</v>
      </c>
      <c r="D198" t="b">
        <f t="shared" si="16"/>
        <v>1</v>
      </c>
      <c r="E198" s="3">
        <f ca="1">IF(B198,IF(D198,SUMIF(G198:G$208,"&lt;&gt;dw",K198:K$208),SUMIF(INDIRECT(CHAR(COLUMN(G198)+96)&amp;ROW(E198)&amp;":"&amp;CHAR(COLUMN(G198)+96)&amp;(ROW(E198)+C198-1)),"&lt;&gt;dw",K198:K$208)),0)</f>
        <v>0</v>
      </c>
      <c r="F198" s="4">
        <f t="shared" ca="1" si="17"/>
        <v>0</v>
      </c>
      <c r="K198" s="6">
        <f t="shared" si="18"/>
        <v>0</v>
      </c>
      <c r="L198" s="7">
        <f t="shared" ca="1" si="19"/>
        <v>0</v>
      </c>
    </row>
    <row r="199" spans="1:12" x14ac:dyDescent="0.3">
      <c r="A199" s="15"/>
      <c r="B199" s="15" t="b">
        <f t="shared" si="15"/>
        <v>0</v>
      </c>
      <c r="C199" t="e">
        <f>MATCH(TRUE,$B200:$B$206,0)</f>
        <v>#N/A</v>
      </c>
      <c r="D199" t="b">
        <f t="shared" si="16"/>
        <v>1</v>
      </c>
      <c r="E199" s="3">
        <f ca="1">IF(B199,IF(D199,SUMIF(G199:G$208,"&lt;&gt;dw",K199:K$208),SUMIF(INDIRECT(CHAR(COLUMN(G199)+96)&amp;ROW(E199)&amp;":"&amp;CHAR(COLUMN(G199)+96)&amp;(ROW(E199)+C199-1)),"&lt;&gt;dw",K199:K$208)),0)</f>
        <v>0</v>
      </c>
      <c r="F199" s="4">
        <f t="shared" ca="1" si="17"/>
        <v>0</v>
      </c>
      <c r="K199" s="6">
        <f t="shared" si="18"/>
        <v>0</v>
      </c>
      <c r="L199" s="7">
        <f t="shared" ca="1" si="19"/>
        <v>0</v>
      </c>
    </row>
    <row r="200" spans="1:12" x14ac:dyDescent="0.3">
      <c r="A200" s="15"/>
      <c r="B200" s="15" t="b">
        <f t="shared" si="15"/>
        <v>0</v>
      </c>
      <c r="C200" t="e">
        <f>MATCH(TRUE,$B201:$B$206,0)</f>
        <v>#N/A</v>
      </c>
      <c r="D200" t="b">
        <f t="shared" si="16"/>
        <v>1</v>
      </c>
      <c r="E200" s="3">
        <f ca="1">IF(B200,IF(D200,SUMIF(G200:G$208,"&lt;&gt;dw",K200:K$208),SUMIF(INDIRECT(CHAR(COLUMN(G200)+96)&amp;ROW(E200)&amp;":"&amp;CHAR(COLUMN(G200)+96)&amp;(ROW(E200)+C200-1)),"&lt;&gt;dw",K200:K$208)),0)</f>
        <v>0</v>
      </c>
      <c r="F200" s="4">
        <f t="shared" ca="1" si="17"/>
        <v>0</v>
      </c>
      <c r="K200" s="6">
        <f t="shared" si="18"/>
        <v>0</v>
      </c>
      <c r="L200" s="7">
        <f t="shared" ca="1" si="19"/>
        <v>0</v>
      </c>
    </row>
    <row r="201" spans="1:12" x14ac:dyDescent="0.3">
      <c r="A201" s="15"/>
      <c r="B201" s="15" t="b">
        <f t="shared" si="15"/>
        <v>0</v>
      </c>
      <c r="C201" t="e">
        <f>MATCH(TRUE,$B202:$B$206,0)</f>
        <v>#N/A</v>
      </c>
      <c r="D201" t="b">
        <f t="shared" si="16"/>
        <v>1</v>
      </c>
      <c r="E201" s="3">
        <f ca="1">IF(B201,IF(D201,SUMIF(G201:G$208,"&lt;&gt;dw",K201:K$208),SUMIF(INDIRECT(CHAR(COLUMN(G201)+96)&amp;ROW(E201)&amp;":"&amp;CHAR(COLUMN(G201)+96)&amp;(ROW(E201)+C201-1)),"&lt;&gt;dw",K201:K$208)),0)</f>
        <v>0</v>
      </c>
      <c r="F201" s="4">
        <f t="shared" ca="1" si="17"/>
        <v>0</v>
      </c>
      <c r="K201" s="6">
        <f t="shared" si="18"/>
        <v>0</v>
      </c>
      <c r="L201" s="7">
        <f t="shared" ca="1" si="19"/>
        <v>0</v>
      </c>
    </row>
    <row r="202" spans="1:12" x14ac:dyDescent="0.3">
      <c r="A202" s="15"/>
      <c r="B202" s="15" t="b">
        <f t="shared" si="15"/>
        <v>0</v>
      </c>
      <c r="C202" t="e">
        <f>MATCH(TRUE,$B203:$B$206,0)</f>
        <v>#N/A</v>
      </c>
      <c r="D202" t="b">
        <f t="shared" si="16"/>
        <v>1</v>
      </c>
      <c r="E202" s="3">
        <f ca="1">IF(B202,IF(D202,SUMIF(G202:G$208,"&lt;&gt;dw",K202:K$208),SUMIF(INDIRECT(CHAR(COLUMN(G202)+96)&amp;ROW(E202)&amp;":"&amp;CHAR(COLUMN(G202)+96)&amp;(ROW(E202)+C202-1)),"&lt;&gt;dw",K202:K$208)),0)</f>
        <v>0</v>
      </c>
      <c r="F202" s="4">
        <f t="shared" ca="1" si="17"/>
        <v>0</v>
      </c>
      <c r="K202" s="6">
        <f t="shared" si="18"/>
        <v>0</v>
      </c>
      <c r="L202" s="7">
        <f t="shared" ca="1" si="19"/>
        <v>0</v>
      </c>
    </row>
    <row r="203" spans="1:12" x14ac:dyDescent="0.3">
      <c r="A203" s="15"/>
      <c r="B203" s="15" t="b">
        <f t="shared" si="15"/>
        <v>0</v>
      </c>
      <c r="C203" t="e">
        <f>MATCH(TRUE,$B204:$B$206,0)</f>
        <v>#N/A</v>
      </c>
      <c r="D203" t="b">
        <f t="shared" si="16"/>
        <v>1</v>
      </c>
      <c r="E203" s="3">
        <f ca="1">IF(B203,IF(D203,SUMIF(G203:G$208,"&lt;&gt;dw",K203:K$208),SUMIF(INDIRECT(CHAR(COLUMN(G203)+96)&amp;ROW(E203)&amp;":"&amp;CHAR(COLUMN(G203)+96)&amp;(ROW(E203)+C203-1)),"&lt;&gt;dw",K203:K$208)),0)</f>
        <v>0</v>
      </c>
      <c r="F203" s="4">
        <f t="shared" ca="1" si="17"/>
        <v>0</v>
      </c>
      <c r="K203" s="6">
        <f t="shared" si="18"/>
        <v>0</v>
      </c>
      <c r="L203" s="7">
        <f t="shared" ca="1" si="19"/>
        <v>0</v>
      </c>
    </row>
    <row r="204" spans="1:12" x14ac:dyDescent="0.3">
      <c r="A204" s="15"/>
      <c r="B204" s="15" t="b">
        <f t="shared" si="15"/>
        <v>0</v>
      </c>
      <c r="C204" t="e">
        <f>MATCH(TRUE,$B205:$B$206,0)</f>
        <v>#N/A</v>
      </c>
      <c r="D204" t="b">
        <f t="shared" si="16"/>
        <v>1</v>
      </c>
      <c r="E204" s="3">
        <f ca="1">IF(B204,IF(D204,SUMIF(G204:G$208,"&lt;&gt;dw",K204:K$208),SUMIF(INDIRECT(CHAR(COLUMN(G204)+96)&amp;ROW(E204)&amp;":"&amp;CHAR(COLUMN(G204)+96)&amp;(ROW(E204)+C204-1)),"&lt;&gt;dw",K204:K$208)),0)</f>
        <v>0</v>
      </c>
      <c r="F204" s="4">
        <f t="shared" ca="1" si="17"/>
        <v>0</v>
      </c>
      <c r="K204" s="6">
        <f t="shared" si="18"/>
        <v>0</v>
      </c>
      <c r="L204" s="7">
        <f t="shared" ca="1" si="19"/>
        <v>0</v>
      </c>
    </row>
    <row r="205" spans="1:12" x14ac:dyDescent="0.3">
      <c r="A205" s="15"/>
      <c r="B205" s="15" t="b">
        <f t="shared" si="15"/>
        <v>0</v>
      </c>
      <c r="C205" t="e">
        <f>MATCH(TRUE,$B206:$B$206,0)</f>
        <v>#N/A</v>
      </c>
      <c r="D205" t="b">
        <f t="shared" si="16"/>
        <v>1</v>
      </c>
      <c r="E205" s="3">
        <f ca="1">IF(B205,IF(D205,SUMIF(G205:G$208,"&lt;&gt;dw",K205:K$208),SUMIF(INDIRECT(CHAR(COLUMN(G205)+96)&amp;ROW(E205)&amp;":"&amp;CHAR(COLUMN(G205)+96)&amp;(ROW(E205)+C205-1)),"&lt;&gt;dw",K205:K$208)),0)</f>
        <v>0</v>
      </c>
      <c r="F205" s="4">
        <f t="shared" ca="1" si="17"/>
        <v>0</v>
      </c>
      <c r="K205" s="6">
        <f t="shared" si="18"/>
        <v>0</v>
      </c>
      <c r="L205" s="7">
        <f t="shared" ca="1" si="19"/>
        <v>0</v>
      </c>
    </row>
    <row r="206" spans="1:12" x14ac:dyDescent="0.3">
      <c r="A206" s="15"/>
      <c r="B206" s="15" t="b">
        <f t="shared" si="15"/>
        <v>0</v>
      </c>
      <c r="C206" t="e">
        <f>MATCH(TRUE,$B$206:$B207,0)</f>
        <v>#N/A</v>
      </c>
      <c r="D206" t="b">
        <f t="shared" si="16"/>
        <v>1</v>
      </c>
      <c r="E206" s="3">
        <f ca="1">IF(B206,IF(D206,SUMIF(G206:G$208,"&lt;&gt;dw",K206:K$208),SUMIF(INDIRECT(CHAR(COLUMN(G206)+96)&amp;ROW(E206)&amp;":"&amp;CHAR(COLUMN(G206)+96)&amp;(ROW(E206)+C206-1)),"&lt;&gt;dw",K206:K$208)),0)</f>
        <v>0</v>
      </c>
      <c r="F206" s="4">
        <f t="shared" ca="1" si="17"/>
        <v>0</v>
      </c>
      <c r="K206" s="6">
        <f t="shared" si="18"/>
        <v>0</v>
      </c>
      <c r="L206" s="7">
        <f t="shared" ca="1" si="19"/>
        <v>0</v>
      </c>
    </row>
    <row r="207" spans="1:12" x14ac:dyDescent="0.3">
      <c r="A207" s="15"/>
      <c r="B207" s="15" t="b">
        <f t="shared" si="15"/>
        <v>0</v>
      </c>
      <c r="C207" t="e">
        <f>MATCH(TRUE,$B$206:$B208,0)</f>
        <v>#N/A</v>
      </c>
      <c r="D207" t="b">
        <f t="shared" si="16"/>
        <v>1</v>
      </c>
      <c r="E207" s="3">
        <f ca="1">IF(B207,IF(D207,SUMIF(G207:G$208,"&lt;&gt;dw",K207:K$208),SUMIF(INDIRECT(CHAR(COLUMN(G207)+96)&amp;ROW(E207)&amp;":"&amp;CHAR(COLUMN(G207)+96)&amp;(ROW(E207)+C207-1)),"&lt;&gt;dw",K207:K$208)),0)</f>
        <v>0</v>
      </c>
      <c r="F207" s="4">
        <f t="shared" ca="1" si="17"/>
        <v>0</v>
      </c>
      <c r="K207" s="6">
        <f t="shared" si="18"/>
        <v>0</v>
      </c>
      <c r="L207" s="7">
        <f t="shared" ca="1" si="19"/>
        <v>0</v>
      </c>
    </row>
    <row r="208" spans="1:12" x14ac:dyDescent="0.3">
      <c r="A208" s="15"/>
      <c r="B208" s="15" t="b">
        <f t="shared" si="15"/>
        <v>0</v>
      </c>
      <c r="C208" t="e">
        <f>MATCH(TRUE,$B$206:$B209,0)</f>
        <v>#N/A</v>
      </c>
      <c r="D208" t="b">
        <f t="shared" si="16"/>
        <v>1</v>
      </c>
      <c r="E208" s="3">
        <f ca="1">IF(B208,IF(D208,SUMIF(G208:G$208,"&lt;&gt;dw",K208:K$208),SUMIF(INDIRECT(CHAR(COLUMN(G208)+96)&amp;ROW(E208)&amp;":"&amp;CHAR(COLUMN(G208)+96)&amp;(ROW(E208)+C208-1)),"&lt;&gt;dw",K208:K$208)),0)</f>
        <v>0</v>
      </c>
      <c r="F208" s="4">
        <f t="shared" ca="1" si="17"/>
        <v>0</v>
      </c>
      <c r="K208" s="6">
        <f t="shared" si="18"/>
        <v>0</v>
      </c>
      <c r="L208" s="7">
        <f t="shared" ca="1" si="19"/>
        <v>0</v>
      </c>
    </row>
    <row r="209" spans="1:12" x14ac:dyDescent="0.3">
      <c r="A209" s="15"/>
      <c r="B209" s="15" t="b">
        <f t="shared" si="15"/>
        <v>0</v>
      </c>
      <c r="C209" t="e">
        <f>MATCH(TRUE,$B$206:$B210,0)</f>
        <v>#N/A</v>
      </c>
      <c r="D209" t="b">
        <f t="shared" si="16"/>
        <v>1</v>
      </c>
      <c r="E209" s="3">
        <f ca="1">IF(B209,IF(D209,SUMIF(G$208:G209,"&lt;&gt;dw",K$208:K209),SUMIF(INDIRECT(CHAR(COLUMN(G209)+96)&amp;ROW(E209)&amp;":"&amp;CHAR(COLUMN(G209)+96)&amp;(ROW(E209)+C209-1)),"&lt;&gt;dw",K$208:K209)),0)</f>
        <v>0</v>
      </c>
      <c r="F209" s="4">
        <f t="shared" ca="1" si="17"/>
        <v>0</v>
      </c>
      <c r="K209" s="6">
        <f t="shared" si="18"/>
        <v>0</v>
      </c>
      <c r="L209" s="7">
        <f t="shared" ca="1" si="19"/>
        <v>0</v>
      </c>
    </row>
  </sheetData>
  <conditionalFormatting sqref="L1:L1048576">
    <cfRule type="containsText" dxfId="8" priority="2376" stopIfTrue="1" operator="containsText" text="Non-working time">
      <formula>NOT(ISERROR(SEARCH("Non-working time",L1)))</formula>
    </cfRule>
    <cfRule type="beginsWith" dxfId="7" priority="2377" stopIfTrue="1" operator="beginsWith" text="Project">
      <formula>LEFT(L1,LEN("Project"))="Project"</formula>
    </cfRule>
    <cfRule type="beginsWith" dxfId="6" priority="2378" stopIfTrue="1" operator="beginsWith" text="Task">
      <formula>LEFT(L1,LEN("Task"))="Task"</formula>
    </cfRule>
    <cfRule type="containsText" dxfId="5" priority="2380" stopIfTrue="1" operator="containsText" text="OK">
      <formula>NOT(ISERROR(SEARCH("OK",L1)))</formula>
    </cfRule>
  </conditionalFormatting>
  <conditionalFormatting sqref="K1:L1048576 F1:F1048576">
    <cfRule type="cellIs" dxfId="4" priority="2379" stopIfTrue="1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6.33203125" customWidth="1"/>
    <col min="2" max="3" width="10.6640625" customWidth="1"/>
    <col min="4" max="4" width="52.6640625" customWidth="1"/>
    <col min="5" max="5" width="10.6640625" customWidth="1"/>
  </cols>
  <sheetData>
    <row r="1" spans="1:5" x14ac:dyDescent="0.3">
      <c r="A1" s="16" t="s">
        <v>6</v>
      </c>
      <c r="B1" s="17" t="str">
        <f ca="1">RIGHT(CELL("filename",A1),LEN(CELL("filename",A1))-FIND("]",CELL("filename",A1)))</f>
        <v>PROJ1</v>
      </c>
      <c r="C1" s="18"/>
      <c r="E1" s="17"/>
    </row>
    <row r="2" spans="1:5" x14ac:dyDescent="0.3">
      <c r="A2" s="16" t="s">
        <v>21</v>
      </c>
      <c r="B2" s="17">
        <f ca="1">SUM(B5:B1048576)</f>
        <v>300.00000000000006</v>
      </c>
      <c r="C2" s="18"/>
      <c r="E2" s="17"/>
    </row>
    <row r="3" spans="1:5" x14ac:dyDescent="0.3">
      <c r="C3" s="6"/>
    </row>
    <row r="4" spans="1:5" x14ac:dyDescent="0.3">
      <c r="A4" s="16" t="s">
        <v>7</v>
      </c>
      <c r="B4" s="16" t="s">
        <v>22</v>
      </c>
      <c r="C4" s="19" t="s">
        <v>23</v>
      </c>
      <c r="D4" s="16" t="s">
        <v>24</v>
      </c>
      <c r="E4" s="16" t="s">
        <v>25</v>
      </c>
    </row>
    <row r="5" spans="1:5" x14ac:dyDescent="0.3">
      <c r="A5" t="s">
        <v>15</v>
      </c>
      <c r="B5">
        <f ca="1">SUMIFS(Time!K:K,Time!G:G,"="&amp;$B$1,Time!H:H,"="&amp;A5)</f>
        <v>60.000000000000021</v>
      </c>
      <c r="C5" s="6">
        <f ca="1">B5-E5</f>
        <v>60.000000000000021</v>
      </c>
      <c r="D5" s="20" t="s">
        <v>39</v>
      </c>
    </row>
    <row r="6" spans="1:5" x14ac:dyDescent="0.3">
      <c r="A6" t="s">
        <v>14</v>
      </c>
      <c r="B6">
        <f ca="1">SUMIFS(Time!K:K,Time!G:G,"="&amp;$B$1,Time!H:H,"="&amp;A6)</f>
        <v>240.00000000000003</v>
      </c>
      <c r="C6" s="6">
        <f ca="1">B6-E6</f>
        <v>240.00000000000003</v>
      </c>
      <c r="D6" s="20" t="s">
        <v>26</v>
      </c>
    </row>
    <row r="7" spans="1:5" x14ac:dyDescent="0.3">
      <c r="A7" t="s">
        <v>20</v>
      </c>
      <c r="B7">
        <f ca="1">SUMIFS(Time!K:K,Time!G:G,"="&amp;$B$1,Time!H:H,"="&amp;A7)</f>
        <v>0</v>
      </c>
      <c r="C7" s="6">
        <f ca="1">B7-E7</f>
        <v>0</v>
      </c>
      <c r="D7" s="20" t="s">
        <v>27</v>
      </c>
    </row>
    <row r="8" spans="1:5" x14ac:dyDescent="0.3">
      <c r="C8" s="6"/>
      <c r="D8" s="20"/>
    </row>
    <row r="9" spans="1:5" x14ac:dyDescent="0.3">
      <c r="C9" s="6"/>
    </row>
    <row r="10" spans="1:5" x14ac:dyDescent="0.3">
      <c r="C10" s="6"/>
      <c r="D10" s="20"/>
    </row>
  </sheetData>
  <hyperlinks>
    <hyperlink ref="D7" r:id="rId1" xr:uid="{00000000-0004-0000-0100-000001000000}"/>
    <hyperlink ref="D5" r:id="rId2" xr:uid="{0D5B60DA-FA4D-4702-AEB9-74614A0092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26"/>
  <sheetViews>
    <sheetView zoomScaleNormal="100" workbookViewId="0">
      <selection activeCell="D15" sqref="D15"/>
    </sheetView>
  </sheetViews>
  <sheetFormatPr defaultRowHeight="14.4" x14ac:dyDescent="0.3"/>
  <cols>
    <col min="1" max="1" width="16.33203125" customWidth="1"/>
    <col min="2" max="3" width="10.6640625" customWidth="1"/>
    <col min="4" max="4" width="52.6640625" customWidth="1"/>
    <col min="5" max="5" width="10.6640625" customWidth="1"/>
  </cols>
  <sheetData>
    <row r="1" spans="1:5" x14ac:dyDescent="0.3">
      <c r="A1" s="16" t="s">
        <v>6</v>
      </c>
      <c r="B1" s="17" t="str">
        <f ca="1">RIGHT(CELL("filename",A1),LEN(CELL("filename",A1))-FIND("]",CELL("filename",A1)))</f>
        <v>PROJ2</v>
      </c>
      <c r="C1" s="18"/>
      <c r="E1" s="17"/>
    </row>
    <row r="2" spans="1:5" x14ac:dyDescent="0.3">
      <c r="A2" s="16" t="s">
        <v>21</v>
      </c>
      <c r="B2" s="17">
        <f ca="1">SUM(B5:B1048576)</f>
        <v>630</v>
      </c>
      <c r="C2" s="18"/>
      <c r="E2" s="17"/>
    </row>
    <row r="3" spans="1:5" x14ac:dyDescent="0.3">
      <c r="C3" s="6"/>
    </row>
    <row r="4" spans="1:5" x14ac:dyDescent="0.3">
      <c r="A4" s="16" t="s">
        <v>7</v>
      </c>
      <c r="B4" s="16" t="s">
        <v>22</v>
      </c>
      <c r="C4" s="19" t="s">
        <v>23</v>
      </c>
      <c r="D4" s="16" t="s">
        <v>24</v>
      </c>
      <c r="E4" s="16" t="s">
        <v>25</v>
      </c>
    </row>
    <row r="5" spans="1:5" x14ac:dyDescent="0.3">
      <c r="A5" t="s">
        <v>15</v>
      </c>
      <c r="B5">
        <f ca="1">SUMIFS(Time!K:K,Time!G:G,"="&amp;$B$1,Time!H:H,"="&amp;A5)</f>
        <v>180</v>
      </c>
      <c r="C5" s="6">
        <f ca="1">B5-E5</f>
        <v>180</v>
      </c>
      <c r="D5" s="20" t="s">
        <v>28</v>
      </c>
    </row>
    <row r="6" spans="1:5" x14ac:dyDescent="0.3">
      <c r="A6" t="s">
        <v>14</v>
      </c>
      <c r="B6">
        <f ca="1">SUMIFS(Time!K:K,Time!G:G,"="&amp;$B$1,Time!H:H,"="&amp;A6)</f>
        <v>0</v>
      </c>
      <c r="C6" s="6">
        <f ca="1">B6-E6</f>
        <v>0</v>
      </c>
      <c r="D6" s="20" t="s">
        <v>29</v>
      </c>
    </row>
    <row r="7" spans="1:5" x14ac:dyDescent="0.3">
      <c r="A7" t="s">
        <v>20</v>
      </c>
      <c r="B7">
        <f ca="1">SUMIFS(Time!K:K,Time!G:G,"="&amp;$B$1,Time!H:H,"="&amp;A7)</f>
        <v>450</v>
      </c>
      <c r="C7" s="6">
        <f ca="1">B7-E7</f>
        <v>450</v>
      </c>
      <c r="D7" s="20" t="s">
        <v>30</v>
      </c>
    </row>
    <row r="8" spans="1:5" x14ac:dyDescent="0.3">
      <c r="C8" s="6"/>
      <c r="D8" s="20"/>
    </row>
    <row r="9" spans="1:5" x14ac:dyDescent="0.3">
      <c r="C9" s="6"/>
      <c r="D9" s="20"/>
    </row>
    <row r="10" spans="1:5" x14ac:dyDescent="0.3">
      <c r="C10" s="6"/>
      <c r="D10" s="20"/>
    </row>
    <row r="11" spans="1:5" x14ac:dyDescent="0.3">
      <c r="C11" s="6"/>
      <c r="D11" s="20"/>
    </row>
    <row r="12" spans="1:5" x14ac:dyDescent="0.3">
      <c r="C12" s="6"/>
      <c r="D12" s="20"/>
    </row>
    <row r="13" spans="1:5" x14ac:dyDescent="0.3">
      <c r="C13" s="6"/>
      <c r="D13" s="20"/>
    </row>
    <row r="14" spans="1:5" x14ac:dyDescent="0.3">
      <c r="C14" s="6"/>
      <c r="D14" s="20"/>
    </row>
    <row r="15" spans="1:5" x14ac:dyDescent="0.3">
      <c r="C15" s="6"/>
      <c r="D15" s="20"/>
    </row>
    <row r="16" spans="1:5" x14ac:dyDescent="0.3">
      <c r="C16" s="6"/>
      <c r="D16" s="20"/>
    </row>
    <row r="17" spans="3:4" x14ac:dyDescent="0.3">
      <c r="C17" s="6"/>
      <c r="D17" s="20"/>
    </row>
    <row r="18" spans="3:4" x14ac:dyDescent="0.3">
      <c r="C18" s="6"/>
      <c r="D18" s="20"/>
    </row>
    <row r="19" spans="3:4" x14ac:dyDescent="0.3">
      <c r="C19" s="6"/>
      <c r="D19" s="20"/>
    </row>
    <row r="20" spans="3:4" x14ac:dyDescent="0.3">
      <c r="C20" s="6"/>
      <c r="D20" s="20"/>
    </row>
    <row r="21" spans="3:4" x14ac:dyDescent="0.3">
      <c r="C21" s="6"/>
    </row>
    <row r="22" spans="3:4" x14ac:dyDescent="0.3">
      <c r="C22" s="6"/>
      <c r="D22" s="20"/>
    </row>
    <row r="23" spans="3:4" x14ac:dyDescent="0.3">
      <c r="C23" s="6"/>
      <c r="D23" s="20"/>
    </row>
    <row r="24" spans="3:4" x14ac:dyDescent="0.3">
      <c r="C24" s="6"/>
      <c r="D24" s="20"/>
    </row>
    <row r="25" spans="3:4" x14ac:dyDescent="0.3">
      <c r="C25" s="6"/>
      <c r="D25" s="20"/>
    </row>
    <row r="26" spans="3:4" x14ac:dyDescent="0.3">
      <c r="D26" s="20"/>
    </row>
  </sheetData>
  <hyperlinks>
    <hyperlink ref="D5" r:id="rId1" xr:uid="{00000000-0004-0000-0200-000000000000}"/>
    <hyperlink ref="D6" r:id="rId2" xr:uid="{00000000-0004-0000-0200-000001000000}"/>
    <hyperlink ref="D7" r:id="rId3" xr:uid="{00000000-0004-0000-0200-000002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17"/>
  <sheetViews>
    <sheetView zoomScaleNormal="100" workbookViewId="0">
      <selection activeCell="D13" sqref="D13"/>
    </sheetView>
  </sheetViews>
  <sheetFormatPr defaultRowHeight="14.4" x14ac:dyDescent="0.3"/>
  <cols>
    <col min="1" max="1" width="16.33203125" customWidth="1"/>
    <col min="2" max="2" width="10.6640625" customWidth="1"/>
    <col min="3" max="3" width="10.6640625" style="6" customWidth="1"/>
    <col min="4" max="4" width="52.6640625" customWidth="1"/>
    <col min="5" max="5" width="10.6640625" customWidth="1"/>
    <col min="6" max="1025" width="8.5546875" customWidth="1"/>
  </cols>
  <sheetData>
    <row r="1" spans="1:5" x14ac:dyDescent="0.3">
      <c r="A1" s="16" t="s">
        <v>6</v>
      </c>
      <c r="B1" s="17" t="str">
        <f ca="1">RIGHT(CELL("filename",A1),LEN(CELL("filename",A1))-FIND("]",CELL("filename",A1)))</f>
        <v>None</v>
      </c>
      <c r="C1" s="18"/>
      <c r="E1" s="17"/>
    </row>
    <row r="2" spans="1:5" x14ac:dyDescent="0.3">
      <c r="A2" s="16" t="s">
        <v>21</v>
      </c>
      <c r="B2" s="17">
        <f ca="1">SUM(B5:B1048576)</f>
        <v>60.000000000000107</v>
      </c>
      <c r="C2" s="17"/>
      <c r="E2" s="17"/>
    </row>
    <row r="4" spans="1:5" x14ac:dyDescent="0.3">
      <c r="A4" s="16" t="s">
        <v>7</v>
      </c>
      <c r="B4" s="16" t="s">
        <v>22</v>
      </c>
      <c r="C4" s="19" t="s">
        <v>23</v>
      </c>
      <c r="D4" s="16" t="s">
        <v>24</v>
      </c>
      <c r="E4" s="16" t="s">
        <v>25</v>
      </c>
    </row>
    <row r="5" spans="1:5" x14ac:dyDescent="0.3">
      <c r="A5" t="s">
        <v>31</v>
      </c>
      <c r="B5">
        <f ca="1">SUMIFS(Time!K:K,Time!G:G,"="&amp;$B$1,Time!H:H,"="&amp;A5)</f>
        <v>0</v>
      </c>
      <c r="C5" s="6">
        <f ca="1">B5-E5</f>
        <v>0</v>
      </c>
      <c r="D5" s="20" t="s">
        <v>32</v>
      </c>
    </row>
    <row r="6" spans="1:5" x14ac:dyDescent="0.3">
      <c r="A6" t="s">
        <v>17</v>
      </c>
      <c r="B6">
        <f ca="1">SUMIFS(Time!K:K,Time!G:G,"="&amp;$B$1,Time!H:H,"="&amp;A6)</f>
        <v>60.000000000000107</v>
      </c>
      <c r="C6" s="6">
        <f ca="1">B6-E6</f>
        <v>60.000000000000107</v>
      </c>
      <c r="D6" s="20" t="s">
        <v>33</v>
      </c>
    </row>
    <row r="7" spans="1:5" x14ac:dyDescent="0.3">
      <c r="D7" s="20"/>
    </row>
    <row r="8" spans="1:5" x14ac:dyDescent="0.3">
      <c r="D8" s="20"/>
    </row>
    <row r="9" spans="1:5" x14ac:dyDescent="0.3">
      <c r="D9" s="20"/>
    </row>
    <row r="10" spans="1:5" x14ac:dyDescent="0.3">
      <c r="D10" s="20"/>
    </row>
    <row r="12" spans="1:5" x14ac:dyDescent="0.3">
      <c r="D12" s="20"/>
    </row>
    <row r="13" spans="1:5" x14ac:dyDescent="0.3">
      <c r="D13" s="20"/>
    </row>
    <row r="14" spans="1:5" x14ac:dyDescent="0.3">
      <c r="D14" s="20"/>
    </row>
    <row r="15" spans="1:5" x14ac:dyDescent="0.3">
      <c r="D15" s="20"/>
    </row>
    <row r="16" spans="1:5" x14ac:dyDescent="0.3">
      <c r="D16" s="20"/>
    </row>
    <row r="17" spans="4:4" x14ac:dyDescent="0.3">
      <c r="D17" s="20"/>
    </row>
  </sheetData>
  <hyperlinks>
    <hyperlink ref="D5" r:id="rId1" xr:uid="{00000000-0004-0000-0300-000000000000}"/>
    <hyperlink ref="D6" r:id="rId2" xr:uid="{00000000-0004-0000-03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008000"/>
  </sheetPr>
  <dimension ref="A1:B7"/>
  <sheetViews>
    <sheetView zoomScaleNormal="100" workbookViewId="0">
      <selection activeCell="B13" sqref="B13"/>
    </sheetView>
  </sheetViews>
  <sheetFormatPr defaultRowHeight="14.4" x14ac:dyDescent="0.3"/>
  <cols>
    <col min="1" max="1" width="19.6640625" bestFit="1" customWidth="1"/>
    <col min="2" max="2" width="14.6640625" customWidth="1"/>
    <col min="3" max="1025" width="8.5546875" customWidth="1"/>
  </cols>
  <sheetData>
    <row r="1" spans="1:2" x14ac:dyDescent="0.3">
      <c r="A1" t="s">
        <v>34</v>
      </c>
      <c r="B1">
        <f ca="1">COUNTIF(Time!F:F,"&gt;"&amp;0)</f>
        <v>2</v>
      </c>
    </row>
    <row r="2" spans="1:2" x14ac:dyDescent="0.3">
      <c r="A2" t="s">
        <v>35</v>
      </c>
      <c r="B2" s="4">
        <f ca="1">B1/3</f>
        <v>0.66666666666666663</v>
      </c>
    </row>
    <row r="3" spans="1:2" x14ac:dyDescent="0.3">
      <c r="A3" t="s">
        <v>36</v>
      </c>
      <c r="B3" s="4">
        <f ca="1">SUM(Time!F:F)</f>
        <v>0.6875</v>
      </c>
    </row>
    <row r="4" spans="1:2" x14ac:dyDescent="0.3">
      <c r="A4" t="s">
        <v>37</v>
      </c>
      <c r="B4" s="4">
        <f ca="1">ABS(B3-B2)</f>
        <v>2.083333333333337E-2</v>
      </c>
    </row>
    <row r="5" spans="1:2" x14ac:dyDescent="0.3">
      <c r="A5" t="s">
        <v>38</v>
      </c>
      <c r="B5" s="4">
        <f ca="1">B3/B1</f>
        <v>0.34375</v>
      </c>
    </row>
    <row r="7" spans="1:2" x14ac:dyDescent="0.3">
      <c r="B7" s="4"/>
    </row>
  </sheetData>
  <conditionalFormatting sqref="B4">
    <cfRule type="expression" dxfId="3" priority="5">
      <formula>$B$2&gt;$B$3</formula>
    </cfRule>
    <cfRule type="expression" dxfId="2" priority="2">
      <formula>$B$2&gt;$B$3</formula>
    </cfRule>
  </conditionalFormatting>
  <conditionalFormatting sqref="B7">
    <cfRule type="expression" dxfId="1" priority="3">
      <formula>$B$3=$B$7</formula>
    </cfRule>
    <cfRule type="expression" dxfId="0" priority="1">
      <formula>$B$3=$B$7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PROJ1</vt:lpstr>
      <vt:lpstr>PROJ2</vt:lpstr>
      <vt:lpstr>None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Peruško</dc:creator>
  <cp:lastModifiedBy>Dominik Peruško</cp:lastModifiedBy>
  <cp:revision>1</cp:revision>
  <cp:lastPrinted>2017-02-21T13:49:07Z</cp:lastPrinted>
  <dcterms:created xsi:type="dcterms:W3CDTF">2014-03-31T20:38:54Z</dcterms:created>
  <dcterms:modified xsi:type="dcterms:W3CDTF">2022-09-27T13:53:53Z</dcterms:modified>
  <dc:language>en-US</dc:language>
</cp:coreProperties>
</file>