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ntcontrol-connection\doc\"/>
    </mc:Choice>
  </mc:AlternateContent>
  <xr:revisionPtr revIDLastSave="0" documentId="13_ncr:40009_{FE0790C5-24A7-42DF-9766-34DB3459895A}" xr6:coauthVersionLast="45" xr6:coauthVersionMax="45" xr10:uidLastSave="{00000000-0000-0000-0000-000000000000}"/>
  <bookViews>
    <workbookView xWindow="-120" yWindow="-120" windowWidth="38640" windowHeight="21240"/>
  </bookViews>
  <sheets>
    <sheet name="intervals" sheetId="1" r:id="rId1"/>
  </sheets>
  <definedNames>
    <definedName name="_xlchart.v1.0" hidden="1">intervals!$A$2:$A$174</definedName>
    <definedName name="_xlchart.v1.1" hidden="1">intervals!$A$2:$A$175</definedName>
    <definedName name="_xlchart.v1.10" hidden="1">intervals!$E$2:$E$126</definedName>
    <definedName name="_xlchart.v1.11" hidden="1">intervals!$F$1</definedName>
    <definedName name="_xlchart.v1.12" hidden="1">intervals!$F$2:$F$126</definedName>
    <definedName name="_xlchart.v1.13" hidden="1">intervals!$E$2:$E$126</definedName>
    <definedName name="_xlchart.v1.14" hidden="1">intervals!$F$1</definedName>
    <definedName name="_xlchart.v1.15" hidden="1">intervals!$F$2:$F$126</definedName>
    <definedName name="_xlchart.v1.16" hidden="1">intervals!$E$2:$E$126</definedName>
    <definedName name="_xlchart.v1.17" hidden="1">intervals!$F$1</definedName>
    <definedName name="_xlchart.v1.18" hidden="1">intervals!$F$2:$F$126</definedName>
    <definedName name="_xlchart.v1.2" hidden="1">intervals!$B$1</definedName>
    <definedName name="_xlchart.v1.3" hidden="1">intervals!$B$2:$B$174</definedName>
    <definedName name="_xlchart.v1.4" hidden="1">intervals!$B$2:$B$175</definedName>
    <definedName name="_xlchart.v1.5" hidden="1">intervals!$C$1</definedName>
    <definedName name="_xlchart.v1.6" hidden="1">intervals!$C$2:$C$175</definedName>
    <definedName name="_xlchart.v1.7" hidden="1">intervals!$E$2:$E$126</definedName>
    <definedName name="_xlchart.v1.8" hidden="1">intervals!$F$1</definedName>
    <definedName name="_xlchart.v1.9" hidden="1">intervals!$F$2:$F$126</definedName>
  </definedName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F127" i="1"/>
  <c r="G5" i="1" s="1"/>
  <c r="B175" i="1"/>
  <c r="C2" i="1" s="1"/>
  <c r="G81" i="1" l="1"/>
  <c r="G65" i="1"/>
  <c r="G49" i="1"/>
  <c r="G33" i="1"/>
  <c r="G17" i="1"/>
  <c r="G124" i="1"/>
  <c r="G108" i="1"/>
  <c r="G92" i="1"/>
  <c r="G76" i="1"/>
  <c r="G60" i="1"/>
  <c r="G44" i="1"/>
  <c r="G28" i="1"/>
  <c r="G12" i="1"/>
  <c r="G34" i="1"/>
  <c r="G18" i="1"/>
  <c r="G113" i="1"/>
  <c r="G123" i="1"/>
  <c r="G91" i="1"/>
  <c r="G59" i="1"/>
  <c r="G11" i="1"/>
  <c r="G122" i="1"/>
  <c r="G106" i="1"/>
  <c r="G90" i="1"/>
  <c r="G74" i="1"/>
  <c r="G58" i="1"/>
  <c r="G42" i="1"/>
  <c r="G26" i="1"/>
  <c r="G10" i="1"/>
  <c r="G98" i="1"/>
  <c r="G50" i="1"/>
  <c r="G2" i="1"/>
  <c r="G97" i="1"/>
  <c r="G107" i="1"/>
  <c r="G75" i="1"/>
  <c r="G43" i="1"/>
  <c r="G27" i="1"/>
  <c r="G121" i="1"/>
  <c r="G105" i="1"/>
  <c r="G89" i="1"/>
  <c r="G73" i="1"/>
  <c r="G57" i="1"/>
  <c r="G41" i="1"/>
  <c r="G25" i="1"/>
  <c r="G9" i="1"/>
  <c r="G114" i="1"/>
  <c r="G66" i="1"/>
  <c r="G116" i="1"/>
  <c r="G100" i="1"/>
  <c r="G84" i="1"/>
  <c r="G68" i="1"/>
  <c r="G52" i="1"/>
  <c r="G36" i="1"/>
  <c r="G20" i="1"/>
  <c r="G4" i="1"/>
  <c r="G115" i="1"/>
  <c r="G99" i="1"/>
  <c r="G83" i="1"/>
  <c r="G67" i="1"/>
  <c r="G51" i="1"/>
  <c r="G35" i="1"/>
  <c r="G19" i="1"/>
  <c r="G3" i="1"/>
  <c r="G82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7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C161" i="1"/>
  <c r="C113" i="1"/>
  <c r="C65" i="1"/>
  <c r="C57" i="1"/>
  <c r="C9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  <c r="C7" i="1"/>
  <c r="C137" i="1"/>
  <c r="C105" i="1"/>
  <c r="C49" i="1"/>
  <c r="C174" i="1"/>
  <c r="C166" i="1"/>
  <c r="C158" i="1"/>
  <c r="C150" i="1"/>
  <c r="C142" i="1"/>
  <c r="C134" i="1"/>
  <c r="C126" i="1"/>
  <c r="C118" i="1"/>
  <c r="C110" i="1"/>
  <c r="C102" i="1"/>
  <c r="C94" i="1"/>
  <c r="C86" i="1"/>
  <c r="C78" i="1"/>
  <c r="C70" i="1"/>
  <c r="C62" i="1"/>
  <c r="C54" i="1"/>
  <c r="C46" i="1"/>
  <c r="C38" i="1"/>
  <c r="C30" i="1"/>
  <c r="C22" i="1"/>
  <c r="C14" i="1"/>
  <c r="C6" i="1"/>
  <c r="C129" i="1"/>
  <c r="C81" i="1"/>
  <c r="C4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5" i="1"/>
  <c r="C153" i="1"/>
  <c r="C97" i="1"/>
  <c r="C25" i="1"/>
  <c r="C172" i="1"/>
  <c r="C16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C4" i="1"/>
  <c r="C145" i="1"/>
  <c r="C89" i="1"/>
  <c r="C17" i="1"/>
  <c r="C171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59" i="1"/>
  <c r="C51" i="1"/>
  <c r="C43" i="1"/>
  <c r="C35" i="1"/>
  <c r="C27" i="1"/>
  <c r="C19" i="1"/>
  <c r="C11" i="1"/>
  <c r="C3" i="1"/>
  <c r="C169" i="1"/>
  <c r="C121" i="1"/>
  <c r="C73" i="1"/>
  <c r="C33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</calcChain>
</file>

<file path=xl/sharedStrings.xml><?xml version="1.0" encoding="utf-8"?>
<sst xmlns="http://schemas.openxmlformats.org/spreadsheetml/2006/main" count="10" uniqueCount="7">
  <si>
    <t>Interval</t>
  </si>
  <si>
    <t>Count</t>
  </si>
  <si>
    <t>Response-Time</t>
  </si>
  <si>
    <t>Ergebnis</t>
  </si>
  <si>
    <t>Count %</t>
  </si>
  <si>
    <t>Sum &lt;=</t>
  </si>
  <si>
    <t>Sum &lt;=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</si>
</sst>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4"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Response-Time (incl.)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intervals!$E$2:$E$126</c:f>
              <c:numCache>
                <c:formatCode>General</c:formatCode>
                <c:ptCount val="12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40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61</c:v>
                </c:pt>
                <c:pt idx="50">
                  <c:v>66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76</c:v>
                </c:pt>
                <c:pt idx="55">
                  <c:v>91</c:v>
                </c:pt>
                <c:pt idx="56">
                  <c:v>96</c:v>
                </c:pt>
                <c:pt idx="57">
                  <c:v>103</c:v>
                </c:pt>
                <c:pt idx="58">
                  <c:v>122</c:v>
                </c:pt>
                <c:pt idx="59">
                  <c:v>132</c:v>
                </c:pt>
                <c:pt idx="60">
                  <c:v>133</c:v>
                </c:pt>
                <c:pt idx="61">
                  <c:v>135</c:v>
                </c:pt>
                <c:pt idx="62">
                  <c:v>136</c:v>
                </c:pt>
                <c:pt idx="63">
                  <c:v>139</c:v>
                </c:pt>
                <c:pt idx="64">
                  <c:v>143</c:v>
                </c:pt>
                <c:pt idx="65">
                  <c:v>144</c:v>
                </c:pt>
                <c:pt idx="66">
                  <c:v>149</c:v>
                </c:pt>
                <c:pt idx="67">
                  <c:v>150</c:v>
                </c:pt>
                <c:pt idx="68">
                  <c:v>151</c:v>
                </c:pt>
                <c:pt idx="69">
                  <c:v>154</c:v>
                </c:pt>
                <c:pt idx="70">
                  <c:v>157</c:v>
                </c:pt>
                <c:pt idx="71">
                  <c:v>159</c:v>
                </c:pt>
                <c:pt idx="72">
                  <c:v>161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167</c:v>
                </c:pt>
                <c:pt idx="77">
                  <c:v>168</c:v>
                </c:pt>
                <c:pt idx="78">
                  <c:v>169</c:v>
                </c:pt>
                <c:pt idx="79">
                  <c:v>170</c:v>
                </c:pt>
                <c:pt idx="80">
                  <c:v>171</c:v>
                </c:pt>
                <c:pt idx="81">
                  <c:v>175</c:v>
                </c:pt>
                <c:pt idx="82">
                  <c:v>180</c:v>
                </c:pt>
                <c:pt idx="83">
                  <c:v>189</c:v>
                </c:pt>
                <c:pt idx="84">
                  <c:v>190</c:v>
                </c:pt>
                <c:pt idx="85">
                  <c:v>199</c:v>
                </c:pt>
                <c:pt idx="86">
                  <c:v>204</c:v>
                </c:pt>
                <c:pt idx="87">
                  <c:v>216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239</c:v>
                </c:pt>
                <c:pt idx="92">
                  <c:v>240</c:v>
                </c:pt>
                <c:pt idx="93">
                  <c:v>252</c:v>
                </c:pt>
                <c:pt idx="94">
                  <c:v>253</c:v>
                </c:pt>
                <c:pt idx="95">
                  <c:v>254</c:v>
                </c:pt>
                <c:pt idx="96">
                  <c:v>260</c:v>
                </c:pt>
                <c:pt idx="97">
                  <c:v>271</c:v>
                </c:pt>
                <c:pt idx="98">
                  <c:v>297</c:v>
                </c:pt>
                <c:pt idx="99">
                  <c:v>325</c:v>
                </c:pt>
                <c:pt idx="100">
                  <c:v>350</c:v>
                </c:pt>
                <c:pt idx="101">
                  <c:v>389</c:v>
                </c:pt>
                <c:pt idx="102">
                  <c:v>394</c:v>
                </c:pt>
                <c:pt idx="103">
                  <c:v>414</c:v>
                </c:pt>
                <c:pt idx="104">
                  <c:v>467</c:v>
                </c:pt>
                <c:pt idx="105">
                  <c:v>471</c:v>
                </c:pt>
                <c:pt idx="106">
                  <c:v>481</c:v>
                </c:pt>
                <c:pt idx="107">
                  <c:v>482</c:v>
                </c:pt>
                <c:pt idx="108">
                  <c:v>484</c:v>
                </c:pt>
                <c:pt idx="109">
                  <c:v>486</c:v>
                </c:pt>
                <c:pt idx="110">
                  <c:v>488</c:v>
                </c:pt>
                <c:pt idx="111">
                  <c:v>496</c:v>
                </c:pt>
                <c:pt idx="112">
                  <c:v>502</c:v>
                </c:pt>
                <c:pt idx="113">
                  <c:v>503</c:v>
                </c:pt>
                <c:pt idx="114">
                  <c:v>505</c:v>
                </c:pt>
                <c:pt idx="115">
                  <c:v>506</c:v>
                </c:pt>
                <c:pt idx="116">
                  <c:v>508</c:v>
                </c:pt>
                <c:pt idx="117">
                  <c:v>513</c:v>
                </c:pt>
                <c:pt idx="118">
                  <c:v>521</c:v>
                </c:pt>
                <c:pt idx="119">
                  <c:v>535</c:v>
                </c:pt>
                <c:pt idx="120">
                  <c:v>537</c:v>
                </c:pt>
                <c:pt idx="121">
                  <c:v>544</c:v>
                </c:pt>
                <c:pt idx="122">
                  <c:v>599</c:v>
                </c:pt>
                <c:pt idx="123">
                  <c:v>3194</c:v>
                </c:pt>
                <c:pt idx="124">
                  <c:v>3233</c:v>
                </c:pt>
              </c:numCache>
            </c:numRef>
          </c:cat>
          <c:val>
            <c:numRef>
              <c:f>intervals!$I$2:$I$126</c:f>
              <c:numCache>
                <c:formatCode>0.00%</c:formatCode>
                <c:ptCount val="125"/>
                <c:pt idx="0">
                  <c:v>0.14822134387351779</c:v>
                </c:pt>
                <c:pt idx="1">
                  <c:v>0.30830039525691699</c:v>
                </c:pt>
                <c:pt idx="2">
                  <c:v>0.37549407114624506</c:v>
                </c:pt>
                <c:pt idx="3">
                  <c:v>0.42490118577075098</c:v>
                </c:pt>
                <c:pt idx="4">
                  <c:v>0.44268774703557312</c:v>
                </c:pt>
                <c:pt idx="5">
                  <c:v>0.45059288537549408</c:v>
                </c:pt>
                <c:pt idx="6">
                  <c:v>0.45849802371541504</c:v>
                </c:pt>
                <c:pt idx="7">
                  <c:v>0.47628458498023718</c:v>
                </c:pt>
                <c:pt idx="8">
                  <c:v>0.48814229249011859</c:v>
                </c:pt>
                <c:pt idx="9">
                  <c:v>0.49011857707509882</c:v>
                </c:pt>
                <c:pt idx="10">
                  <c:v>0.49209486166007904</c:v>
                </c:pt>
                <c:pt idx="11">
                  <c:v>0.5</c:v>
                </c:pt>
                <c:pt idx="12">
                  <c:v>0.50592885375494068</c:v>
                </c:pt>
                <c:pt idx="13">
                  <c:v>0.51185770750988147</c:v>
                </c:pt>
                <c:pt idx="14">
                  <c:v>0.52173913043478259</c:v>
                </c:pt>
                <c:pt idx="15">
                  <c:v>0.55335968379446643</c:v>
                </c:pt>
                <c:pt idx="16">
                  <c:v>0.57905138339920947</c:v>
                </c:pt>
                <c:pt idx="17">
                  <c:v>0.58893280632411071</c:v>
                </c:pt>
                <c:pt idx="18">
                  <c:v>0.60276679841897229</c:v>
                </c:pt>
                <c:pt idx="19">
                  <c:v>0.61660079051383399</c:v>
                </c:pt>
                <c:pt idx="20">
                  <c:v>0.62055335968379444</c:v>
                </c:pt>
                <c:pt idx="21">
                  <c:v>0.62450592885375489</c:v>
                </c:pt>
                <c:pt idx="22">
                  <c:v>0.62648221343873522</c:v>
                </c:pt>
                <c:pt idx="23">
                  <c:v>0.63636363636363635</c:v>
                </c:pt>
                <c:pt idx="24">
                  <c:v>0.64426877470355737</c:v>
                </c:pt>
                <c:pt idx="25">
                  <c:v>0.65019762845849804</c:v>
                </c:pt>
                <c:pt idx="26">
                  <c:v>0.65217391304347827</c:v>
                </c:pt>
                <c:pt idx="27">
                  <c:v>0.65612648221343872</c:v>
                </c:pt>
                <c:pt idx="28">
                  <c:v>0.65810276679841895</c:v>
                </c:pt>
                <c:pt idx="29">
                  <c:v>0.6620553359683794</c:v>
                </c:pt>
                <c:pt idx="30">
                  <c:v>0.66403162055335974</c:v>
                </c:pt>
                <c:pt idx="31">
                  <c:v>0.66798418972332019</c:v>
                </c:pt>
                <c:pt idx="32">
                  <c:v>0.67193675889328064</c:v>
                </c:pt>
                <c:pt idx="33">
                  <c:v>0.69565217391304346</c:v>
                </c:pt>
                <c:pt idx="34">
                  <c:v>0.7134387351778656</c:v>
                </c:pt>
                <c:pt idx="35">
                  <c:v>0.71936758893280628</c:v>
                </c:pt>
                <c:pt idx="36">
                  <c:v>0.7351778656126482</c:v>
                </c:pt>
                <c:pt idx="37">
                  <c:v>0.73913043478260865</c:v>
                </c:pt>
                <c:pt idx="38">
                  <c:v>0.74703557312252966</c:v>
                </c:pt>
                <c:pt idx="39">
                  <c:v>0.74901185770750989</c:v>
                </c:pt>
                <c:pt idx="40">
                  <c:v>0.76284584980237158</c:v>
                </c:pt>
                <c:pt idx="41">
                  <c:v>0.77667984189723316</c:v>
                </c:pt>
                <c:pt idx="42">
                  <c:v>0.78260869565217395</c:v>
                </c:pt>
                <c:pt idx="43">
                  <c:v>0.7865612648221344</c:v>
                </c:pt>
                <c:pt idx="44">
                  <c:v>0.79249011857707508</c:v>
                </c:pt>
                <c:pt idx="45">
                  <c:v>0.80039525691699609</c:v>
                </c:pt>
                <c:pt idx="46">
                  <c:v>0.80434782608695654</c:v>
                </c:pt>
                <c:pt idx="47">
                  <c:v>0.81027667984189722</c:v>
                </c:pt>
                <c:pt idx="48">
                  <c:v>0.81818181818181823</c:v>
                </c:pt>
                <c:pt idx="49">
                  <c:v>0.82213438735177868</c:v>
                </c:pt>
                <c:pt idx="50">
                  <c:v>0.82411067193675891</c:v>
                </c:pt>
                <c:pt idx="51">
                  <c:v>0.82608695652173914</c:v>
                </c:pt>
                <c:pt idx="52">
                  <c:v>0.83003952569169959</c:v>
                </c:pt>
                <c:pt idx="53">
                  <c:v>0.83201581027667981</c:v>
                </c:pt>
                <c:pt idx="54">
                  <c:v>0.83399209486166004</c:v>
                </c:pt>
                <c:pt idx="55">
                  <c:v>0.83596837944664026</c:v>
                </c:pt>
                <c:pt idx="56">
                  <c:v>0.8379446640316206</c:v>
                </c:pt>
                <c:pt idx="57">
                  <c:v>0.84189723320158105</c:v>
                </c:pt>
                <c:pt idx="58">
                  <c:v>0.84387351778656128</c:v>
                </c:pt>
                <c:pt idx="59">
                  <c:v>0.8458498023715415</c:v>
                </c:pt>
                <c:pt idx="60">
                  <c:v>0.84782608695652173</c:v>
                </c:pt>
                <c:pt idx="61">
                  <c:v>0.84980237154150196</c:v>
                </c:pt>
                <c:pt idx="62">
                  <c:v>0.85177865612648218</c:v>
                </c:pt>
                <c:pt idx="63">
                  <c:v>0.85770750988142297</c:v>
                </c:pt>
                <c:pt idx="64">
                  <c:v>0.85968379446640319</c:v>
                </c:pt>
                <c:pt idx="65">
                  <c:v>0.86166007905138342</c:v>
                </c:pt>
                <c:pt idx="66">
                  <c:v>0.86363636363636365</c:v>
                </c:pt>
                <c:pt idx="67">
                  <c:v>0.86561264822134387</c:v>
                </c:pt>
                <c:pt idx="68">
                  <c:v>0.86956521739130432</c:v>
                </c:pt>
                <c:pt idx="69">
                  <c:v>0.87154150197628455</c:v>
                </c:pt>
                <c:pt idx="70">
                  <c:v>0.87351778656126478</c:v>
                </c:pt>
                <c:pt idx="71">
                  <c:v>0.87944664031620556</c:v>
                </c:pt>
                <c:pt idx="72">
                  <c:v>0.88142292490118579</c:v>
                </c:pt>
                <c:pt idx="73">
                  <c:v>0.88339920948616601</c:v>
                </c:pt>
                <c:pt idx="74">
                  <c:v>0.88735177865612647</c:v>
                </c:pt>
                <c:pt idx="75">
                  <c:v>0.88932806324110669</c:v>
                </c:pt>
                <c:pt idx="76">
                  <c:v>0.89328063241106714</c:v>
                </c:pt>
                <c:pt idx="77">
                  <c:v>0.89525691699604748</c:v>
                </c:pt>
                <c:pt idx="78">
                  <c:v>0.89723320158102771</c:v>
                </c:pt>
                <c:pt idx="79">
                  <c:v>0.89920948616600793</c:v>
                </c:pt>
                <c:pt idx="80">
                  <c:v>0.90118577075098816</c:v>
                </c:pt>
                <c:pt idx="81">
                  <c:v>0.90316205533596838</c:v>
                </c:pt>
                <c:pt idx="82">
                  <c:v>0.90513833992094861</c:v>
                </c:pt>
                <c:pt idx="83">
                  <c:v>0.90711462450592883</c:v>
                </c:pt>
                <c:pt idx="84">
                  <c:v>0.90909090909090906</c:v>
                </c:pt>
                <c:pt idx="85">
                  <c:v>0.91106719367588929</c:v>
                </c:pt>
                <c:pt idx="86">
                  <c:v>0.91304347826086951</c:v>
                </c:pt>
                <c:pt idx="87">
                  <c:v>0.91501976284584985</c:v>
                </c:pt>
                <c:pt idx="88">
                  <c:v>0.91699604743083007</c:v>
                </c:pt>
                <c:pt idx="89">
                  <c:v>0.9189723320158103</c:v>
                </c:pt>
                <c:pt idx="90">
                  <c:v>0.92094861660079053</c:v>
                </c:pt>
                <c:pt idx="91">
                  <c:v>0.92292490118577075</c:v>
                </c:pt>
                <c:pt idx="92">
                  <c:v>0.92490118577075098</c:v>
                </c:pt>
                <c:pt idx="93">
                  <c:v>0.92885375494071143</c:v>
                </c:pt>
                <c:pt idx="94">
                  <c:v>0.93478260869565222</c:v>
                </c:pt>
                <c:pt idx="95">
                  <c:v>0.93873517786561267</c:v>
                </c:pt>
                <c:pt idx="96">
                  <c:v>0.94268774703557312</c:v>
                </c:pt>
                <c:pt idx="97">
                  <c:v>0.94466403162055335</c:v>
                </c:pt>
                <c:pt idx="98">
                  <c:v>0.9486166007905138</c:v>
                </c:pt>
                <c:pt idx="99">
                  <c:v>0.95059288537549402</c:v>
                </c:pt>
                <c:pt idx="100">
                  <c:v>0.95256916996047436</c:v>
                </c:pt>
                <c:pt idx="101">
                  <c:v>0.95454545454545459</c:v>
                </c:pt>
                <c:pt idx="102">
                  <c:v>0.95652173913043481</c:v>
                </c:pt>
                <c:pt idx="103">
                  <c:v>0.95849802371541504</c:v>
                </c:pt>
                <c:pt idx="104">
                  <c:v>0.96047430830039526</c:v>
                </c:pt>
                <c:pt idx="105">
                  <c:v>0.96245059288537549</c:v>
                </c:pt>
                <c:pt idx="106">
                  <c:v>0.96442687747035571</c:v>
                </c:pt>
                <c:pt idx="107">
                  <c:v>0.96640316205533594</c:v>
                </c:pt>
                <c:pt idx="108">
                  <c:v>0.96837944664031617</c:v>
                </c:pt>
                <c:pt idx="109">
                  <c:v>0.97035573122529639</c:v>
                </c:pt>
                <c:pt idx="110">
                  <c:v>0.97233201581027673</c:v>
                </c:pt>
                <c:pt idx="111">
                  <c:v>0.97430830039525695</c:v>
                </c:pt>
                <c:pt idx="112">
                  <c:v>0.97628458498023718</c:v>
                </c:pt>
                <c:pt idx="113">
                  <c:v>0.97826086956521741</c:v>
                </c:pt>
                <c:pt idx="114">
                  <c:v>0.98023715415019763</c:v>
                </c:pt>
                <c:pt idx="115">
                  <c:v>0.98221343873517786</c:v>
                </c:pt>
                <c:pt idx="116">
                  <c:v>0.98418972332015808</c:v>
                </c:pt>
                <c:pt idx="117">
                  <c:v>0.98616600790513831</c:v>
                </c:pt>
                <c:pt idx="118">
                  <c:v>0.98814229249011853</c:v>
                </c:pt>
                <c:pt idx="119">
                  <c:v>0.99011857707509876</c:v>
                </c:pt>
                <c:pt idx="120">
                  <c:v>0.9920948616600791</c:v>
                </c:pt>
                <c:pt idx="121">
                  <c:v>0.99407114624505932</c:v>
                </c:pt>
                <c:pt idx="122">
                  <c:v>0.99604743083003955</c:v>
                </c:pt>
                <c:pt idx="123">
                  <c:v>0.99802371541501977</c:v>
                </c:pt>
                <c:pt idx="1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9-48FB-8D71-3A2C21DB5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986632"/>
        <c:axId val="545983680"/>
      </c:lineChart>
      <c:catAx>
        <c:axId val="54598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983680"/>
        <c:crosses val="autoZero"/>
        <c:auto val="1"/>
        <c:lblAlgn val="ctr"/>
        <c:lblOffset val="100"/>
        <c:noMultiLvlLbl val="0"/>
      </c:catAx>
      <c:valAx>
        <c:axId val="545983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98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_xlchart.v1.4</cx:f>
      </cx:numDim>
    </cx:data>
    <cx:data id="1">
      <cx:strDim type="cat">
        <cx:f>_xlchart.v1.1</cx:f>
      </cx:strDim>
      <cx:numDim type="val">
        <cx:f>_xlchart.v1.6</cx:f>
      </cx:numDim>
    </cx:data>
  </cx:chartData>
  <cx:chart>
    <cx:title pos="t" align="ctr" overlay="0">
      <cx:tx>
        <cx:txData>
          <cx:v>Request-Interval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Request-Interval</a:t>
          </a:r>
        </a:p>
      </cx:txPr>
    </cx:title>
    <cx:plotArea>
      <cx:plotAreaRegion>
        <cx:series layoutId="clusteredColumn" uniqueId="{CF9F7AC9-FB1B-4B50-A50C-6990B4A12AC0}" formatIdx="1">
          <cx:tx>
            <cx:txData>
              <cx:f>_xlchart.v1.2</cx:f>
              <cx:v>Count</cx:v>
            </cx:txData>
          </cx:tx>
          <cx:dataId val="0"/>
          <cx:layoutPr>
            <cx:aggregation/>
          </cx:layoutPr>
        </cx:series>
        <cx:series layoutId="clusteredColumn" hidden="1" uniqueId="{98583094-CF81-4646-8607-67D0ECD55F0A}" formatIdx="0">
          <cx:tx>
            <cx:txData>
              <cx:f>_xlchart.v1.5</cx:f>
              <cx:v>Count %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</cx:chartData>
  <cx:chart>
    <cx:title pos="t" align="ctr" overlay="0">
      <cx:tx>
        <cx:txData>
          <cx:v>Response-Time (time taken)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Response-Time (time taken)</a:t>
          </a:r>
        </a:p>
      </cx:txPr>
    </cx:title>
    <cx:plotArea>
      <cx:plotAreaRegion>
        <cx:series layoutId="clusteredColumn" uniqueId="{325B23B4-714C-46E9-8393-1FECFD6CADE6}">
          <cx:tx>
            <cx:txData>
              <cx:f>_xlchart.v1.17</cx:f>
              <cx:v>Count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31</xdr:col>
      <xdr:colOff>685800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0C021EE-BCF3-4A21-8802-2F489948D5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3475" y="190500"/>
              <a:ext cx="159162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16</xdr:row>
      <xdr:rowOff>23812</xdr:rowOff>
    </xdr:from>
    <xdr:to>
      <xdr:col>35</xdr:col>
      <xdr:colOff>752475</xdr:colOff>
      <xdr:row>30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FC862F88-7004-4246-976B-91A275863B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72525" y="3071812"/>
              <a:ext cx="19011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31</xdr:row>
      <xdr:rowOff>185737</xdr:rowOff>
    </xdr:from>
    <xdr:to>
      <xdr:col>26</xdr:col>
      <xdr:colOff>542925</xdr:colOff>
      <xdr:row>49</xdr:row>
      <xdr:rowOff>123825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20034A5-DD18-4132-ABB7-EBAF7DDBB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581025</xdr:colOff>
      <xdr:row>35</xdr:row>
      <xdr:rowOff>19050</xdr:rowOff>
    </xdr:from>
    <xdr:to>
      <xdr:col>26</xdr:col>
      <xdr:colOff>381000</xdr:colOff>
      <xdr:row>35</xdr:row>
      <xdr:rowOff>19050</xdr:rowOff>
    </xdr:to>
    <xdr:cxnSp macro="">
      <xdr:nvCxnSpPr>
        <xdr:cNvPr id="7" name="Gerader Verbinder 6">
          <a:extLst>
            <a:ext uri="{FF2B5EF4-FFF2-40B4-BE49-F238E27FC236}">
              <a16:creationId xmlns:a16="http://schemas.microsoft.com/office/drawing/2014/main" id="{018D4F8D-A4CA-4308-8853-057CC8D24489}"/>
            </a:ext>
          </a:extLst>
        </xdr:cNvPr>
        <xdr:cNvCxnSpPr/>
      </xdr:nvCxnSpPr>
      <xdr:spPr>
        <a:xfrm>
          <a:off x="9324975" y="6686550"/>
          <a:ext cx="1122997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342900</xdr:colOff>
      <xdr:row>34</xdr:row>
      <xdr:rowOff>66675</xdr:rowOff>
    </xdr:from>
    <xdr:to>
      <xdr:col>23</xdr:col>
      <xdr:colOff>342900</xdr:colOff>
      <xdr:row>47</xdr:row>
      <xdr:rowOff>123825</xdr:rowOff>
    </xdr:to>
    <xdr:cxnSp macro="">
      <xdr:nvCxnSpPr>
        <xdr:cNvPr id="8" name="Gerader Verbinder 7">
          <a:extLst>
            <a:ext uri="{FF2B5EF4-FFF2-40B4-BE49-F238E27FC236}">
              <a16:creationId xmlns:a16="http://schemas.microsoft.com/office/drawing/2014/main" id="{CF874840-1271-450B-890E-0695A2286254}"/>
            </a:ext>
          </a:extLst>
        </xdr:cNvPr>
        <xdr:cNvCxnSpPr/>
      </xdr:nvCxnSpPr>
      <xdr:spPr>
        <a:xfrm>
          <a:off x="18230850" y="6543675"/>
          <a:ext cx="0" cy="25336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elle1" displayName="Tabelle1" ref="A1:C175" totalsRowCount="1">
  <autoFilter ref="A1:C174"/>
  <sortState ref="A2:B174">
    <sortCondition ref="A1:A174"/>
  </sortState>
  <tableColumns count="3">
    <tableColumn id="1" name="Interval" totalsRowLabel="Ergebnis"/>
    <tableColumn id="2" name="Count" totalsRowFunction="sum"/>
    <tableColumn id="3" name="Count %" dataDxfId="3" dataCellStyle="Prozent">
      <calculatedColumnFormula>Tabelle1[[#This Row],[Count]]/Tabelle1[[#Totals],[Count]]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E1:I127" totalsRowCount="1">
  <autoFilter ref="E1:I126"/>
  <sortState ref="E2:F126">
    <sortCondition ref="E1:E126"/>
  </sortState>
  <tableColumns count="5">
    <tableColumn id="1" name="Response-Time" totalsRowLabel="Ergebnis"/>
    <tableColumn id="2" name="Count" totalsRowFunction="sum"/>
    <tableColumn id="3" name="Count %" dataDxfId="2" dataCellStyle="Prozent">
      <calculatedColumnFormula>Tabelle2[[#This Row],[Count]]/Tabelle2[[#Totals],[Count]]</calculatedColumnFormula>
    </tableColumn>
    <tableColumn id="4" name="Sum &lt;=" dataDxfId="1">
      <calculatedColumnFormula>Tabelle2[[#This Row],[Count]]+H1</calculatedColumnFormula>
    </tableColumn>
    <tableColumn id="5" name="Sum &lt;= %" dataDxfId="0" dataCellStyle="Prozent">
      <calculatedColumnFormula>Tabelle2[[#This Row],[Sum &lt;=]]/Tabelle2[[#Totals],[Count]]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workbookViewId="0">
      <selection activeCell="AB46" sqref="AB46"/>
    </sheetView>
  </sheetViews>
  <sheetFormatPr baseColWidth="10" defaultRowHeight="15" x14ac:dyDescent="0.25"/>
  <cols>
    <col min="5" max="5" width="16.85546875" customWidth="1"/>
  </cols>
  <sheetData>
    <row r="1" spans="1:9" x14ac:dyDescent="0.25">
      <c r="A1" t="s">
        <v>0</v>
      </c>
      <c r="B1" t="s">
        <v>1</v>
      </c>
      <c r="C1" t="s">
        <v>4</v>
      </c>
      <c r="E1" t="s">
        <v>2</v>
      </c>
      <c r="F1" t="s">
        <v>1</v>
      </c>
      <c r="G1" t="s">
        <v>4</v>
      </c>
      <c r="H1" t="s">
        <v>5</v>
      </c>
      <c r="I1" t="s">
        <v>6</v>
      </c>
    </row>
    <row r="2" spans="1:9" x14ac:dyDescent="0.25">
      <c r="A2">
        <v>10</v>
      </c>
      <c r="B2">
        <v>2</v>
      </c>
      <c r="C2" s="1">
        <f>Tabelle1[[#This Row],[Count]]/Tabelle1[[#Totals],[Count]]</f>
        <v>4.0816326530612249E-3</v>
      </c>
      <c r="D2" s="1"/>
      <c r="E2">
        <v>7</v>
      </c>
      <c r="F2">
        <v>75</v>
      </c>
      <c r="G2" s="1">
        <f>Tabelle2[[#This Row],[Count]]/Tabelle2[[#Totals],[Count]]</f>
        <v>0.14822134387351779</v>
      </c>
      <c r="H2">
        <f>Tabelle2[[#This Row],[Count]]</f>
        <v>75</v>
      </c>
      <c r="I2" s="1">
        <f>Tabelle2[[#This Row],[Sum &lt;=]]/Tabelle2[[#Totals],[Count]]</f>
        <v>0.14822134387351779</v>
      </c>
    </row>
    <row r="3" spans="1:9" x14ac:dyDescent="0.25">
      <c r="A3">
        <v>11</v>
      </c>
      <c r="B3">
        <v>3</v>
      </c>
      <c r="C3" s="1">
        <f>Tabelle1[[#This Row],[Count]]/Tabelle1[[#Totals],[Count]]</f>
        <v>6.1224489795918364E-3</v>
      </c>
      <c r="D3" s="1"/>
      <c r="E3">
        <v>8</v>
      </c>
      <c r="F3">
        <v>81</v>
      </c>
      <c r="G3" s="1">
        <f>Tabelle2[[#This Row],[Count]]/Tabelle2[[#Totals],[Count]]</f>
        <v>0.1600790513833992</v>
      </c>
      <c r="H3">
        <f>Tabelle2[[#This Row],[Count]]+H2</f>
        <v>156</v>
      </c>
      <c r="I3" s="1">
        <f>Tabelle2[[#This Row],[Sum &lt;=]]/Tabelle2[[#Totals],[Count]]</f>
        <v>0.30830039525691699</v>
      </c>
    </row>
    <row r="4" spans="1:9" x14ac:dyDescent="0.25">
      <c r="A4">
        <v>12</v>
      </c>
      <c r="B4">
        <v>2</v>
      </c>
      <c r="C4" s="1">
        <f>Tabelle1[[#This Row],[Count]]/Tabelle1[[#Totals],[Count]]</f>
        <v>4.0816326530612249E-3</v>
      </c>
      <c r="D4" s="1"/>
      <c r="E4">
        <v>9</v>
      </c>
      <c r="F4">
        <v>34</v>
      </c>
      <c r="G4" s="1">
        <f>Tabelle2[[#This Row],[Count]]/Tabelle2[[#Totals],[Count]]</f>
        <v>6.7193675889328064E-2</v>
      </c>
      <c r="H4">
        <f>Tabelle2[[#This Row],[Count]]+H3</f>
        <v>190</v>
      </c>
      <c r="I4" s="1">
        <f>Tabelle2[[#This Row],[Sum &lt;=]]/Tabelle2[[#Totals],[Count]]</f>
        <v>0.37549407114624506</v>
      </c>
    </row>
    <row r="5" spans="1:9" x14ac:dyDescent="0.25">
      <c r="A5">
        <v>13</v>
      </c>
      <c r="B5">
        <v>3</v>
      </c>
      <c r="C5" s="1">
        <f>Tabelle1[[#This Row],[Count]]/Tabelle1[[#Totals],[Count]]</f>
        <v>6.1224489795918364E-3</v>
      </c>
      <c r="D5" s="1"/>
      <c r="E5">
        <v>10</v>
      </c>
      <c r="F5">
        <v>25</v>
      </c>
      <c r="G5" s="1">
        <f>Tabelle2[[#This Row],[Count]]/Tabelle2[[#Totals],[Count]]</f>
        <v>4.9407114624505928E-2</v>
      </c>
      <c r="H5">
        <f>Tabelle2[[#This Row],[Count]]+H4</f>
        <v>215</v>
      </c>
      <c r="I5" s="1">
        <f>Tabelle2[[#This Row],[Sum &lt;=]]/Tabelle2[[#Totals],[Count]]</f>
        <v>0.42490118577075098</v>
      </c>
    </row>
    <row r="6" spans="1:9" x14ac:dyDescent="0.25">
      <c r="A6">
        <v>14</v>
      </c>
      <c r="B6">
        <v>2</v>
      </c>
      <c r="C6" s="1">
        <f>Tabelle1[[#This Row],[Count]]/Tabelle1[[#Totals],[Count]]</f>
        <v>4.0816326530612249E-3</v>
      </c>
      <c r="D6" s="1"/>
      <c r="E6">
        <v>11</v>
      </c>
      <c r="F6">
        <v>9</v>
      </c>
      <c r="G6" s="1">
        <f>Tabelle2[[#This Row],[Count]]/Tabelle2[[#Totals],[Count]]</f>
        <v>1.7786561264822136E-2</v>
      </c>
      <c r="H6">
        <f>Tabelle2[[#This Row],[Count]]+H5</f>
        <v>224</v>
      </c>
      <c r="I6" s="1">
        <f>Tabelle2[[#This Row],[Sum &lt;=]]/Tabelle2[[#Totals],[Count]]</f>
        <v>0.44268774703557312</v>
      </c>
    </row>
    <row r="7" spans="1:9" x14ac:dyDescent="0.25">
      <c r="A7">
        <v>15</v>
      </c>
      <c r="B7">
        <v>60</v>
      </c>
      <c r="C7" s="1">
        <f>Tabelle1[[#This Row],[Count]]/Tabelle1[[#Totals],[Count]]</f>
        <v>0.12244897959183673</v>
      </c>
      <c r="D7" s="1"/>
      <c r="E7">
        <v>12</v>
      </c>
      <c r="F7">
        <v>4</v>
      </c>
      <c r="G7" s="1">
        <f>Tabelle2[[#This Row],[Count]]/Tabelle2[[#Totals],[Count]]</f>
        <v>7.9051383399209481E-3</v>
      </c>
      <c r="H7">
        <f>Tabelle2[[#This Row],[Count]]+H6</f>
        <v>228</v>
      </c>
      <c r="I7" s="1">
        <f>Tabelle2[[#This Row],[Sum &lt;=]]/Tabelle2[[#Totals],[Count]]</f>
        <v>0.45059288537549408</v>
      </c>
    </row>
    <row r="8" spans="1:9" x14ac:dyDescent="0.25">
      <c r="A8">
        <v>16</v>
      </c>
      <c r="B8">
        <v>50</v>
      </c>
      <c r="C8" s="1">
        <f>Tabelle1[[#This Row],[Count]]/Tabelle1[[#Totals],[Count]]</f>
        <v>0.10204081632653061</v>
      </c>
      <c r="D8" s="1"/>
      <c r="E8">
        <v>13</v>
      </c>
      <c r="F8">
        <v>4</v>
      </c>
      <c r="G8" s="1">
        <f>Tabelle2[[#This Row],[Count]]/Tabelle2[[#Totals],[Count]]</f>
        <v>7.9051383399209481E-3</v>
      </c>
      <c r="H8">
        <f>Tabelle2[[#This Row],[Count]]+H7</f>
        <v>232</v>
      </c>
      <c r="I8" s="1">
        <f>Tabelle2[[#This Row],[Sum &lt;=]]/Tabelle2[[#Totals],[Count]]</f>
        <v>0.45849802371541504</v>
      </c>
    </row>
    <row r="9" spans="1:9" x14ac:dyDescent="0.25">
      <c r="A9">
        <v>17</v>
      </c>
      <c r="B9">
        <v>8</v>
      </c>
      <c r="C9" s="1">
        <f>Tabelle1[[#This Row],[Count]]/Tabelle1[[#Totals],[Count]]</f>
        <v>1.6326530612244899E-2</v>
      </c>
      <c r="D9" s="1"/>
      <c r="E9">
        <v>14</v>
      </c>
      <c r="F9">
        <v>9</v>
      </c>
      <c r="G9" s="1">
        <f>Tabelle2[[#This Row],[Count]]/Tabelle2[[#Totals],[Count]]</f>
        <v>1.7786561264822136E-2</v>
      </c>
      <c r="H9">
        <f>Tabelle2[[#This Row],[Count]]+H8</f>
        <v>241</v>
      </c>
      <c r="I9" s="1">
        <f>Tabelle2[[#This Row],[Sum &lt;=]]/Tabelle2[[#Totals],[Count]]</f>
        <v>0.47628458498023718</v>
      </c>
    </row>
    <row r="10" spans="1:9" x14ac:dyDescent="0.25">
      <c r="A10">
        <v>18</v>
      </c>
      <c r="B10">
        <v>14</v>
      </c>
      <c r="C10" s="1">
        <f>Tabelle1[[#This Row],[Count]]/Tabelle1[[#Totals],[Count]]</f>
        <v>2.8571428571428571E-2</v>
      </c>
      <c r="D10" s="1"/>
      <c r="E10">
        <v>16</v>
      </c>
      <c r="F10">
        <v>6</v>
      </c>
      <c r="G10" s="1">
        <f>Tabelle2[[#This Row],[Count]]/Tabelle2[[#Totals],[Count]]</f>
        <v>1.1857707509881422E-2</v>
      </c>
      <c r="H10">
        <f>Tabelle2[[#This Row],[Count]]+H9</f>
        <v>247</v>
      </c>
      <c r="I10" s="1">
        <f>Tabelle2[[#This Row],[Sum &lt;=]]/Tabelle2[[#Totals],[Count]]</f>
        <v>0.48814229249011859</v>
      </c>
    </row>
    <row r="11" spans="1:9" x14ac:dyDescent="0.25">
      <c r="A11">
        <v>19</v>
      </c>
      <c r="B11">
        <v>4</v>
      </c>
      <c r="C11" s="1">
        <f>Tabelle1[[#This Row],[Count]]/Tabelle1[[#Totals],[Count]]</f>
        <v>8.1632653061224497E-3</v>
      </c>
      <c r="D11" s="1"/>
      <c r="E11">
        <v>17</v>
      </c>
      <c r="F11">
        <v>1</v>
      </c>
      <c r="G11" s="1">
        <f>Tabelle2[[#This Row],[Count]]/Tabelle2[[#Totals],[Count]]</f>
        <v>1.976284584980237E-3</v>
      </c>
      <c r="H11">
        <f>Tabelle2[[#This Row],[Count]]+H10</f>
        <v>248</v>
      </c>
      <c r="I11" s="1">
        <f>Tabelle2[[#This Row],[Sum &lt;=]]/Tabelle2[[#Totals],[Count]]</f>
        <v>0.49011857707509882</v>
      </c>
    </row>
    <row r="12" spans="1:9" x14ac:dyDescent="0.25">
      <c r="A12">
        <v>20</v>
      </c>
      <c r="B12">
        <v>3</v>
      </c>
      <c r="C12" s="1">
        <f>Tabelle1[[#This Row],[Count]]/Tabelle1[[#Totals],[Count]]</f>
        <v>6.1224489795918364E-3</v>
      </c>
      <c r="D12" s="1"/>
      <c r="E12">
        <v>18</v>
      </c>
      <c r="F12">
        <v>1</v>
      </c>
      <c r="G12" s="1">
        <f>Tabelle2[[#This Row],[Count]]/Tabelle2[[#Totals],[Count]]</f>
        <v>1.976284584980237E-3</v>
      </c>
      <c r="H12">
        <f>Tabelle2[[#This Row],[Count]]+H11</f>
        <v>249</v>
      </c>
      <c r="I12" s="1">
        <f>Tabelle2[[#This Row],[Sum &lt;=]]/Tabelle2[[#Totals],[Count]]</f>
        <v>0.49209486166007904</v>
      </c>
    </row>
    <row r="13" spans="1:9" x14ac:dyDescent="0.25">
      <c r="A13">
        <v>21</v>
      </c>
      <c r="B13">
        <v>1</v>
      </c>
      <c r="C13" s="1">
        <f>Tabelle1[[#This Row],[Count]]/Tabelle1[[#Totals],[Count]]</f>
        <v>2.0408163265306124E-3</v>
      </c>
      <c r="D13" s="1"/>
      <c r="E13">
        <v>19</v>
      </c>
      <c r="F13">
        <v>4</v>
      </c>
      <c r="G13" s="1">
        <f>Tabelle2[[#This Row],[Count]]/Tabelle2[[#Totals],[Count]]</f>
        <v>7.9051383399209481E-3</v>
      </c>
      <c r="H13">
        <f>Tabelle2[[#This Row],[Count]]+H12</f>
        <v>253</v>
      </c>
      <c r="I13" s="1">
        <f>Tabelle2[[#This Row],[Sum &lt;=]]/Tabelle2[[#Totals],[Count]]</f>
        <v>0.5</v>
      </c>
    </row>
    <row r="14" spans="1:9" x14ac:dyDescent="0.25">
      <c r="A14">
        <v>22</v>
      </c>
      <c r="B14">
        <v>2</v>
      </c>
      <c r="C14" s="1">
        <f>Tabelle1[[#This Row],[Count]]/Tabelle1[[#Totals],[Count]]</f>
        <v>4.0816326530612249E-3</v>
      </c>
      <c r="D14" s="1"/>
      <c r="E14">
        <v>20</v>
      </c>
      <c r="F14">
        <v>3</v>
      </c>
      <c r="G14" s="1">
        <f>Tabelle2[[#This Row],[Count]]/Tabelle2[[#Totals],[Count]]</f>
        <v>5.9288537549407111E-3</v>
      </c>
      <c r="H14">
        <f>Tabelle2[[#This Row],[Count]]+H13</f>
        <v>256</v>
      </c>
      <c r="I14" s="1">
        <f>Tabelle2[[#This Row],[Sum &lt;=]]/Tabelle2[[#Totals],[Count]]</f>
        <v>0.50592885375494068</v>
      </c>
    </row>
    <row r="15" spans="1:9" x14ac:dyDescent="0.25">
      <c r="A15">
        <v>24</v>
      </c>
      <c r="B15">
        <v>4</v>
      </c>
      <c r="C15" s="1">
        <f>Tabelle1[[#This Row],[Count]]/Tabelle1[[#Totals],[Count]]</f>
        <v>8.1632653061224497E-3</v>
      </c>
      <c r="D15" s="1"/>
      <c r="E15">
        <v>21</v>
      </c>
      <c r="F15">
        <v>3</v>
      </c>
      <c r="G15" s="1">
        <f>Tabelle2[[#This Row],[Count]]/Tabelle2[[#Totals],[Count]]</f>
        <v>5.9288537549407111E-3</v>
      </c>
      <c r="H15">
        <f>Tabelle2[[#This Row],[Count]]+H14</f>
        <v>259</v>
      </c>
      <c r="I15" s="1">
        <f>Tabelle2[[#This Row],[Sum &lt;=]]/Tabelle2[[#Totals],[Count]]</f>
        <v>0.51185770750988147</v>
      </c>
    </row>
    <row r="16" spans="1:9" x14ac:dyDescent="0.25">
      <c r="A16">
        <v>25</v>
      </c>
      <c r="B16">
        <v>7</v>
      </c>
      <c r="C16" s="1">
        <f>Tabelle1[[#This Row],[Count]]/Tabelle1[[#Totals],[Count]]</f>
        <v>1.4285714285714285E-2</v>
      </c>
      <c r="D16" s="1"/>
      <c r="E16">
        <v>22</v>
      </c>
      <c r="F16">
        <v>5</v>
      </c>
      <c r="G16" s="1">
        <f>Tabelle2[[#This Row],[Count]]/Tabelle2[[#Totals],[Count]]</f>
        <v>9.881422924901186E-3</v>
      </c>
      <c r="H16">
        <f>Tabelle2[[#This Row],[Count]]+H15</f>
        <v>264</v>
      </c>
      <c r="I16" s="1">
        <f>Tabelle2[[#This Row],[Sum &lt;=]]/Tabelle2[[#Totals],[Count]]</f>
        <v>0.52173913043478259</v>
      </c>
    </row>
    <row r="17" spans="1:9" x14ac:dyDescent="0.25">
      <c r="A17">
        <v>26</v>
      </c>
      <c r="B17">
        <v>7</v>
      </c>
      <c r="C17" s="1">
        <f>Tabelle1[[#This Row],[Count]]/Tabelle1[[#Totals],[Count]]</f>
        <v>1.4285714285714285E-2</v>
      </c>
      <c r="D17" s="1"/>
      <c r="E17">
        <v>23</v>
      </c>
      <c r="F17">
        <v>16</v>
      </c>
      <c r="G17" s="1">
        <f>Tabelle2[[#This Row],[Count]]/Tabelle2[[#Totals],[Count]]</f>
        <v>3.1620553359683792E-2</v>
      </c>
      <c r="H17">
        <f>Tabelle2[[#This Row],[Count]]+H16</f>
        <v>280</v>
      </c>
      <c r="I17" s="1">
        <f>Tabelle2[[#This Row],[Sum &lt;=]]/Tabelle2[[#Totals],[Count]]</f>
        <v>0.55335968379446643</v>
      </c>
    </row>
    <row r="18" spans="1:9" x14ac:dyDescent="0.25">
      <c r="A18">
        <v>27</v>
      </c>
      <c r="B18">
        <v>14</v>
      </c>
      <c r="C18" s="1">
        <f>Tabelle1[[#This Row],[Count]]/Tabelle1[[#Totals],[Count]]</f>
        <v>2.8571428571428571E-2</v>
      </c>
      <c r="D18" s="1"/>
      <c r="E18">
        <v>24</v>
      </c>
      <c r="F18">
        <v>13</v>
      </c>
      <c r="G18" s="1">
        <f>Tabelle2[[#This Row],[Count]]/Tabelle2[[#Totals],[Count]]</f>
        <v>2.5691699604743084E-2</v>
      </c>
      <c r="H18">
        <f>Tabelle2[[#This Row],[Count]]+H17</f>
        <v>293</v>
      </c>
      <c r="I18" s="1">
        <f>Tabelle2[[#This Row],[Sum &lt;=]]/Tabelle2[[#Totals],[Count]]</f>
        <v>0.57905138339920947</v>
      </c>
    </row>
    <row r="19" spans="1:9" x14ac:dyDescent="0.25">
      <c r="A19">
        <v>28</v>
      </c>
      <c r="B19">
        <v>12</v>
      </c>
      <c r="C19" s="1">
        <f>Tabelle1[[#This Row],[Count]]/Tabelle1[[#Totals],[Count]]</f>
        <v>2.4489795918367346E-2</v>
      </c>
      <c r="D19" s="1"/>
      <c r="E19">
        <v>25</v>
      </c>
      <c r="F19">
        <v>5</v>
      </c>
      <c r="G19" s="1">
        <f>Tabelle2[[#This Row],[Count]]/Tabelle2[[#Totals],[Count]]</f>
        <v>9.881422924901186E-3</v>
      </c>
      <c r="H19">
        <f>Tabelle2[[#This Row],[Count]]+H18</f>
        <v>298</v>
      </c>
      <c r="I19" s="1">
        <f>Tabelle2[[#This Row],[Sum &lt;=]]/Tabelle2[[#Totals],[Count]]</f>
        <v>0.58893280632411071</v>
      </c>
    </row>
    <row r="20" spans="1:9" x14ac:dyDescent="0.25">
      <c r="A20">
        <v>29</v>
      </c>
      <c r="B20">
        <v>5</v>
      </c>
      <c r="C20" s="1">
        <f>Tabelle1[[#This Row],[Count]]/Tabelle1[[#Totals],[Count]]</f>
        <v>1.020408163265306E-2</v>
      </c>
      <c r="D20" s="1"/>
      <c r="E20">
        <v>26</v>
      </c>
      <c r="F20">
        <v>7</v>
      </c>
      <c r="G20" s="1">
        <f>Tabelle2[[#This Row],[Count]]/Tabelle2[[#Totals],[Count]]</f>
        <v>1.383399209486166E-2</v>
      </c>
      <c r="H20">
        <f>Tabelle2[[#This Row],[Count]]+H19</f>
        <v>305</v>
      </c>
      <c r="I20" s="1">
        <f>Tabelle2[[#This Row],[Sum &lt;=]]/Tabelle2[[#Totals],[Count]]</f>
        <v>0.60276679841897229</v>
      </c>
    </row>
    <row r="21" spans="1:9" x14ac:dyDescent="0.25">
      <c r="A21">
        <v>30</v>
      </c>
      <c r="B21">
        <v>11</v>
      </c>
      <c r="C21" s="1">
        <f>Tabelle1[[#This Row],[Count]]/Tabelle1[[#Totals],[Count]]</f>
        <v>2.2448979591836733E-2</v>
      </c>
      <c r="D21" s="1"/>
      <c r="E21">
        <v>27</v>
      </c>
      <c r="F21">
        <v>7</v>
      </c>
      <c r="G21" s="1">
        <f>Tabelle2[[#This Row],[Count]]/Tabelle2[[#Totals],[Count]]</f>
        <v>1.383399209486166E-2</v>
      </c>
      <c r="H21">
        <f>Tabelle2[[#This Row],[Count]]+H20</f>
        <v>312</v>
      </c>
      <c r="I21" s="1">
        <f>Tabelle2[[#This Row],[Sum &lt;=]]/Tabelle2[[#Totals],[Count]]</f>
        <v>0.61660079051383399</v>
      </c>
    </row>
    <row r="22" spans="1:9" x14ac:dyDescent="0.25">
      <c r="A22">
        <v>31</v>
      </c>
      <c r="B22">
        <v>11</v>
      </c>
      <c r="C22" s="1">
        <f>Tabelle1[[#This Row],[Count]]/Tabelle1[[#Totals],[Count]]</f>
        <v>2.2448979591836733E-2</v>
      </c>
      <c r="D22" s="1"/>
      <c r="E22">
        <v>28</v>
      </c>
      <c r="F22">
        <v>2</v>
      </c>
      <c r="G22" s="1">
        <f>Tabelle2[[#This Row],[Count]]/Tabelle2[[#Totals],[Count]]</f>
        <v>3.952569169960474E-3</v>
      </c>
      <c r="H22">
        <f>Tabelle2[[#This Row],[Count]]+H21</f>
        <v>314</v>
      </c>
      <c r="I22" s="1">
        <f>Tabelle2[[#This Row],[Sum &lt;=]]/Tabelle2[[#Totals],[Count]]</f>
        <v>0.62055335968379444</v>
      </c>
    </row>
    <row r="23" spans="1:9" x14ac:dyDescent="0.25">
      <c r="A23">
        <v>32</v>
      </c>
      <c r="B23">
        <v>7</v>
      </c>
      <c r="C23" s="1">
        <f>Tabelle1[[#This Row],[Count]]/Tabelle1[[#Totals],[Count]]</f>
        <v>1.4285714285714285E-2</v>
      </c>
      <c r="D23" s="1"/>
      <c r="E23">
        <v>29</v>
      </c>
      <c r="F23">
        <v>2</v>
      </c>
      <c r="G23" s="1">
        <f>Tabelle2[[#This Row],[Count]]/Tabelle2[[#Totals],[Count]]</f>
        <v>3.952569169960474E-3</v>
      </c>
      <c r="H23">
        <f>Tabelle2[[#This Row],[Count]]+H22</f>
        <v>316</v>
      </c>
      <c r="I23" s="1">
        <f>Tabelle2[[#This Row],[Sum &lt;=]]/Tabelle2[[#Totals],[Count]]</f>
        <v>0.62450592885375489</v>
      </c>
    </row>
    <row r="24" spans="1:9" x14ac:dyDescent="0.25">
      <c r="A24">
        <v>33</v>
      </c>
      <c r="B24">
        <v>16</v>
      </c>
      <c r="C24" s="1">
        <f>Tabelle1[[#This Row],[Count]]/Tabelle1[[#Totals],[Count]]</f>
        <v>3.2653061224489799E-2</v>
      </c>
      <c r="D24" s="1"/>
      <c r="E24">
        <v>30</v>
      </c>
      <c r="F24">
        <v>1</v>
      </c>
      <c r="G24" s="1">
        <f>Tabelle2[[#This Row],[Count]]/Tabelle2[[#Totals],[Count]]</f>
        <v>1.976284584980237E-3</v>
      </c>
      <c r="H24">
        <f>Tabelle2[[#This Row],[Count]]+H23</f>
        <v>317</v>
      </c>
      <c r="I24" s="1">
        <f>Tabelle2[[#This Row],[Sum &lt;=]]/Tabelle2[[#Totals],[Count]]</f>
        <v>0.62648221343873522</v>
      </c>
    </row>
    <row r="25" spans="1:9" x14ac:dyDescent="0.25">
      <c r="A25">
        <v>34</v>
      </c>
      <c r="B25">
        <v>4</v>
      </c>
      <c r="C25" s="1">
        <f>Tabelle1[[#This Row],[Count]]/Tabelle1[[#Totals],[Count]]</f>
        <v>8.1632653061224497E-3</v>
      </c>
      <c r="D25" s="1"/>
      <c r="E25">
        <v>31</v>
      </c>
      <c r="F25">
        <v>5</v>
      </c>
      <c r="G25" s="1">
        <f>Tabelle2[[#This Row],[Count]]/Tabelle2[[#Totals],[Count]]</f>
        <v>9.881422924901186E-3</v>
      </c>
      <c r="H25">
        <f>Tabelle2[[#This Row],[Count]]+H24</f>
        <v>322</v>
      </c>
      <c r="I25" s="1">
        <f>Tabelle2[[#This Row],[Sum &lt;=]]/Tabelle2[[#Totals],[Count]]</f>
        <v>0.63636363636363635</v>
      </c>
    </row>
    <row r="26" spans="1:9" x14ac:dyDescent="0.25">
      <c r="A26">
        <v>35</v>
      </c>
      <c r="B26">
        <v>3</v>
      </c>
      <c r="C26" s="1">
        <f>Tabelle1[[#This Row],[Count]]/Tabelle1[[#Totals],[Count]]</f>
        <v>6.1224489795918364E-3</v>
      </c>
      <c r="D26" s="1"/>
      <c r="E26">
        <v>32</v>
      </c>
      <c r="F26">
        <v>4</v>
      </c>
      <c r="G26" s="1">
        <f>Tabelle2[[#This Row],[Count]]/Tabelle2[[#Totals],[Count]]</f>
        <v>7.9051383399209481E-3</v>
      </c>
      <c r="H26">
        <f>Tabelle2[[#This Row],[Count]]+H25</f>
        <v>326</v>
      </c>
      <c r="I26" s="1">
        <f>Tabelle2[[#This Row],[Sum &lt;=]]/Tabelle2[[#Totals],[Count]]</f>
        <v>0.64426877470355737</v>
      </c>
    </row>
    <row r="27" spans="1:9" x14ac:dyDescent="0.25">
      <c r="A27">
        <v>36</v>
      </c>
      <c r="B27">
        <v>2</v>
      </c>
      <c r="C27" s="1">
        <f>Tabelle1[[#This Row],[Count]]/Tabelle1[[#Totals],[Count]]</f>
        <v>4.0816326530612249E-3</v>
      </c>
      <c r="D27" s="1"/>
      <c r="E27">
        <v>33</v>
      </c>
      <c r="F27">
        <v>3</v>
      </c>
      <c r="G27" s="1">
        <f>Tabelle2[[#This Row],[Count]]/Tabelle2[[#Totals],[Count]]</f>
        <v>5.9288537549407111E-3</v>
      </c>
      <c r="H27">
        <f>Tabelle2[[#This Row],[Count]]+H26</f>
        <v>329</v>
      </c>
      <c r="I27" s="1">
        <f>Tabelle2[[#This Row],[Sum &lt;=]]/Tabelle2[[#Totals],[Count]]</f>
        <v>0.65019762845849804</v>
      </c>
    </row>
    <row r="28" spans="1:9" x14ac:dyDescent="0.25">
      <c r="A28">
        <v>37</v>
      </c>
      <c r="B28">
        <v>3</v>
      </c>
      <c r="C28" s="1">
        <f>Tabelle1[[#This Row],[Count]]/Tabelle1[[#Totals],[Count]]</f>
        <v>6.1224489795918364E-3</v>
      </c>
      <c r="D28" s="1"/>
      <c r="E28">
        <v>34</v>
      </c>
      <c r="F28">
        <v>1</v>
      </c>
      <c r="G28" s="1">
        <f>Tabelle2[[#This Row],[Count]]/Tabelle2[[#Totals],[Count]]</f>
        <v>1.976284584980237E-3</v>
      </c>
      <c r="H28">
        <f>Tabelle2[[#This Row],[Count]]+H27</f>
        <v>330</v>
      </c>
      <c r="I28" s="1">
        <f>Tabelle2[[#This Row],[Sum &lt;=]]/Tabelle2[[#Totals],[Count]]</f>
        <v>0.65217391304347827</v>
      </c>
    </row>
    <row r="29" spans="1:9" x14ac:dyDescent="0.25">
      <c r="A29">
        <v>38</v>
      </c>
      <c r="B29">
        <v>3</v>
      </c>
      <c r="C29" s="1">
        <f>Tabelle1[[#This Row],[Count]]/Tabelle1[[#Totals],[Count]]</f>
        <v>6.1224489795918364E-3</v>
      </c>
      <c r="D29" s="1"/>
      <c r="E29">
        <v>35</v>
      </c>
      <c r="F29">
        <v>2</v>
      </c>
      <c r="G29" s="1">
        <f>Tabelle2[[#This Row],[Count]]/Tabelle2[[#Totals],[Count]]</f>
        <v>3.952569169960474E-3</v>
      </c>
      <c r="H29">
        <f>Tabelle2[[#This Row],[Count]]+H28</f>
        <v>332</v>
      </c>
      <c r="I29" s="1">
        <f>Tabelle2[[#This Row],[Sum &lt;=]]/Tabelle2[[#Totals],[Count]]</f>
        <v>0.65612648221343872</v>
      </c>
    </row>
    <row r="30" spans="1:9" x14ac:dyDescent="0.25">
      <c r="A30">
        <v>39</v>
      </c>
      <c r="B30">
        <v>2</v>
      </c>
      <c r="C30" s="1">
        <f>Tabelle1[[#This Row],[Count]]/Tabelle1[[#Totals],[Count]]</f>
        <v>4.0816326530612249E-3</v>
      </c>
      <c r="D30" s="1"/>
      <c r="E30">
        <v>36</v>
      </c>
      <c r="F30">
        <v>1</v>
      </c>
      <c r="G30" s="1">
        <f>Tabelle2[[#This Row],[Count]]/Tabelle2[[#Totals],[Count]]</f>
        <v>1.976284584980237E-3</v>
      </c>
      <c r="H30">
        <f>Tabelle2[[#This Row],[Count]]+H29</f>
        <v>333</v>
      </c>
      <c r="I30" s="1">
        <f>Tabelle2[[#This Row],[Sum &lt;=]]/Tabelle2[[#Totals],[Count]]</f>
        <v>0.65810276679841895</v>
      </c>
    </row>
    <row r="31" spans="1:9" x14ac:dyDescent="0.25">
      <c r="A31">
        <v>41</v>
      </c>
      <c r="B31">
        <v>3</v>
      </c>
      <c r="C31" s="1">
        <f>Tabelle1[[#This Row],[Count]]/Tabelle1[[#Totals],[Count]]</f>
        <v>6.1224489795918364E-3</v>
      </c>
      <c r="D31" s="1"/>
      <c r="E31">
        <v>37</v>
      </c>
      <c r="F31">
        <v>2</v>
      </c>
      <c r="G31" s="1">
        <f>Tabelle2[[#This Row],[Count]]/Tabelle2[[#Totals],[Count]]</f>
        <v>3.952569169960474E-3</v>
      </c>
      <c r="H31">
        <f>Tabelle2[[#This Row],[Count]]+H30</f>
        <v>335</v>
      </c>
      <c r="I31" s="1">
        <f>Tabelle2[[#This Row],[Sum &lt;=]]/Tabelle2[[#Totals],[Count]]</f>
        <v>0.6620553359683794</v>
      </c>
    </row>
    <row r="32" spans="1:9" x14ac:dyDescent="0.25">
      <c r="A32">
        <v>42</v>
      </c>
      <c r="B32">
        <v>1</v>
      </c>
      <c r="C32" s="1">
        <f>Tabelle1[[#This Row],[Count]]/Tabelle1[[#Totals],[Count]]</f>
        <v>2.0408163265306124E-3</v>
      </c>
      <c r="D32" s="1"/>
      <c r="E32">
        <v>38</v>
      </c>
      <c r="F32">
        <v>1</v>
      </c>
      <c r="G32" s="1">
        <f>Tabelle2[[#This Row],[Count]]/Tabelle2[[#Totals],[Count]]</f>
        <v>1.976284584980237E-3</v>
      </c>
      <c r="H32">
        <f>Tabelle2[[#This Row],[Count]]+H31</f>
        <v>336</v>
      </c>
      <c r="I32" s="1">
        <f>Tabelle2[[#This Row],[Sum &lt;=]]/Tabelle2[[#Totals],[Count]]</f>
        <v>0.66403162055335974</v>
      </c>
    </row>
    <row r="33" spans="1:9" x14ac:dyDescent="0.25">
      <c r="A33">
        <v>43</v>
      </c>
      <c r="B33">
        <v>1</v>
      </c>
      <c r="C33" s="1">
        <f>Tabelle1[[#This Row],[Count]]/Tabelle1[[#Totals],[Count]]</f>
        <v>2.0408163265306124E-3</v>
      </c>
      <c r="D33" s="1"/>
      <c r="E33">
        <v>40</v>
      </c>
      <c r="F33">
        <v>2</v>
      </c>
      <c r="G33" s="1">
        <f>Tabelle2[[#This Row],[Count]]/Tabelle2[[#Totals],[Count]]</f>
        <v>3.952569169960474E-3</v>
      </c>
      <c r="H33">
        <f>Tabelle2[[#This Row],[Count]]+H32</f>
        <v>338</v>
      </c>
      <c r="I33" s="1">
        <f>Tabelle2[[#This Row],[Sum &lt;=]]/Tabelle2[[#Totals],[Count]]</f>
        <v>0.66798418972332019</v>
      </c>
    </row>
    <row r="34" spans="1:9" x14ac:dyDescent="0.25">
      <c r="A34">
        <v>45</v>
      </c>
      <c r="B34">
        <v>1</v>
      </c>
      <c r="C34" s="1">
        <f>Tabelle1[[#This Row],[Count]]/Tabelle1[[#Totals],[Count]]</f>
        <v>2.0408163265306124E-3</v>
      </c>
      <c r="D34" s="1"/>
      <c r="E34">
        <v>42</v>
      </c>
      <c r="F34">
        <v>2</v>
      </c>
      <c r="G34" s="1">
        <f>Tabelle2[[#This Row],[Count]]/Tabelle2[[#Totals],[Count]]</f>
        <v>3.952569169960474E-3</v>
      </c>
      <c r="H34">
        <f>Tabelle2[[#This Row],[Count]]+H33</f>
        <v>340</v>
      </c>
      <c r="I34" s="1">
        <f>Tabelle2[[#This Row],[Sum &lt;=]]/Tabelle2[[#Totals],[Count]]</f>
        <v>0.67193675889328064</v>
      </c>
    </row>
    <row r="35" spans="1:9" x14ac:dyDescent="0.25">
      <c r="A35">
        <v>46</v>
      </c>
      <c r="B35">
        <v>4</v>
      </c>
      <c r="C35" s="1">
        <f>Tabelle1[[#This Row],[Count]]/Tabelle1[[#Totals],[Count]]</f>
        <v>8.1632653061224497E-3</v>
      </c>
      <c r="D35" s="1"/>
      <c r="E35">
        <v>43</v>
      </c>
      <c r="F35">
        <v>12</v>
      </c>
      <c r="G35" s="1">
        <f>Tabelle2[[#This Row],[Count]]/Tabelle2[[#Totals],[Count]]</f>
        <v>2.3715415019762844E-2</v>
      </c>
      <c r="H35">
        <f>Tabelle2[[#This Row],[Count]]+H34</f>
        <v>352</v>
      </c>
      <c r="I35" s="1">
        <f>Tabelle2[[#This Row],[Sum &lt;=]]/Tabelle2[[#Totals],[Count]]</f>
        <v>0.69565217391304346</v>
      </c>
    </row>
    <row r="36" spans="1:9" x14ac:dyDescent="0.25">
      <c r="A36">
        <v>47</v>
      </c>
      <c r="B36">
        <v>5</v>
      </c>
      <c r="C36" s="1">
        <f>Tabelle1[[#This Row],[Count]]/Tabelle1[[#Totals],[Count]]</f>
        <v>1.020408163265306E-2</v>
      </c>
      <c r="D36" s="1"/>
      <c r="E36">
        <v>44</v>
      </c>
      <c r="F36">
        <v>9</v>
      </c>
      <c r="G36" s="1">
        <f>Tabelle2[[#This Row],[Count]]/Tabelle2[[#Totals],[Count]]</f>
        <v>1.7786561264822136E-2</v>
      </c>
      <c r="H36">
        <f>Tabelle2[[#This Row],[Count]]+H35</f>
        <v>361</v>
      </c>
      <c r="I36" s="1">
        <f>Tabelle2[[#This Row],[Sum &lt;=]]/Tabelle2[[#Totals],[Count]]</f>
        <v>0.7134387351778656</v>
      </c>
    </row>
    <row r="37" spans="1:9" x14ac:dyDescent="0.25">
      <c r="A37">
        <v>48</v>
      </c>
      <c r="B37">
        <v>9</v>
      </c>
      <c r="C37" s="1">
        <f>Tabelle1[[#This Row],[Count]]/Tabelle1[[#Totals],[Count]]</f>
        <v>1.8367346938775512E-2</v>
      </c>
      <c r="D37" s="1"/>
      <c r="E37">
        <v>46</v>
      </c>
      <c r="F37">
        <v>3</v>
      </c>
      <c r="G37" s="1">
        <f>Tabelle2[[#This Row],[Count]]/Tabelle2[[#Totals],[Count]]</f>
        <v>5.9288537549407111E-3</v>
      </c>
      <c r="H37">
        <f>Tabelle2[[#This Row],[Count]]+H36</f>
        <v>364</v>
      </c>
      <c r="I37" s="1">
        <f>Tabelle2[[#This Row],[Sum &lt;=]]/Tabelle2[[#Totals],[Count]]</f>
        <v>0.71936758893280628</v>
      </c>
    </row>
    <row r="38" spans="1:9" x14ac:dyDescent="0.25">
      <c r="A38">
        <v>49</v>
      </c>
      <c r="B38">
        <v>8</v>
      </c>
      <c r="C38" s="1">
        <f>Tabelle1[[#This Row],[Count]]/Tabelle1[[#Totals],[Count]]</f>
        <v>1.6326530612244899E-2</v>
      </c>
      <c r="D38" s="1"/>
      <c r="E38">
        <v>47</v>
      </c>
      <c r="F38">
        <v>8</v>
      </c>
      <c r="G38" s="1">
        <f>Tabelle2[[#This Row],[Count]]/Tabelle2[[#Totals],[Count]]</f>
        <v>1.5810276679841896E-2</v>
      </c>
      <c r="H38">
        <f>Tabelle2[[#This Row],[Count]]+H37</f>
        <v>372</v>
      </c>
      <c r="I38" s="1">
        <f>Tabelle2[[#This Row],[Sum &lt;=]]/Tabelle2[[#Totals],[Count]]</f>
        <v>0.7351778656126482</v>
      </c>
    </row>
    <row r="39" spans="1:9" x14ac:dyDescent="0.25">
      <c r="A39">
        <v>50</v>
      </c>
      <c r="B39">
        <v>5</v>
      </c>
      <c r="C39" s="1">
        <f>Tabelle1[[#This Row],[Count]]/Tabelle1[[#Totals],[Count]]</f>
        <v>1.020408163265306E-2</v>
      </c>
      <c r="D39" s="1"/>
      <c r="E39">
        <v>48</v>
      </c>
      <c r="F39">
        <v>2</v>
      </c>
      <c r="G39" s="1">
        <f>Tabelle2[[#This Row],[Count]]/Tabelle2[[#Totals],[Count]]</f>
        <v>3.952569169960474E-3</v>
      </c>
      <c r="H39">
        <f>Tabelle2[[#This Row],[Count]]+H38</f>
        <v>374</v>
      </c>
      <c r="I39" s="1">
        <f>Tabelle2[[#This Row],[Sum &lt;=]]/Tabelle2[[#Totals],[Count]]</f>
        <v>0.73913043478260865</v>
      </c>
    </row>
    <row r="40" spans="1:9" x14ac:dyDescent="0.25">
      <c r="A40">
        <v>51</v>
      </c>
      <c r="B40">
        <v>8</v>
      </c>
      <c r="C40" s="1">
        <f>Tabelle1[[#This Row],[Count]]/Tabelle1[[#Totals],[Count]]</f>
        <v>1.6326530612244899E-2</v>
      </c>
      <c r="D40" s="1"/>
      <c r="E40">
        <v>49</v>
      </c>
      <c r="F40">
        <v>4</v>
      </c>
      <c r="G40" s="1">
        <f>Tabelle2[[#This Row],[Count]]/Tabelle2[[#Totals],[Count]]</f>
        <v>7.9051383399209481E-3</v>
      </c>
      <c r="H40">
        <f>Tabelle2[[#This Row],[Count]]+H39</f>
        <v>378</v>
      </c>
      <c r="I40" s="1">
        <f>Tabelle2[[#This Row],[Sum &lt;=]]/Tabelle2[[#Totals],[Count]]</f>
        <v>0.74703557312252966</v>
      </c>
    </row>
    <row r="41" spans="1:9" x14ac:dyDescent="0.25">
      <c r="A41">
        <v>52</v>
      </c>
      <c r="B41">
        <v>2</v>
      </c>
      <c r="C41" s="1">
        <f>Tabelle1[[#This Row],[Count]]/Tabelle1[[#Totals],[Count]]</f>
        <v>4.0816326530612249E-3</v>
      </c>
      <c r="D41" s="1"/>
      <c r="E41">
        <v>50</v>
      </c>
      <c r="F41">
        <v>1</v>
      </c>
      <c r="G41" s="1">
        <f>Tabelle2[[#This Row],[Count]]/Tabelle2[[#Totals],[Count]]</f>
        <v>1.976284584980237E-3</v>
      </c>
      <c r="H41">
        <f>Tabelle2[[#This Row],[Count]]+H40</f>
        <v>379</v>
      </c>
      <c r="I41" s="1">
        <f>Tabelle2[[#This Row],[Sum &lt;=]]/Tabelle2[[#Totals],[Count]]</f>
        <v>0.74901185770750989</v>
      </c>
    </row>
    <row r="42" spans="1:9" x14ac:dyDescent="0.25">
      <c r="A42">
        <v>53</v>
      </c>
      <c r="B42">
        <v>3</v>
      </c>
      <c r="C42" s="1">
        <f>Tabelle1[[#This Row],[Count]]/Tabelle1[[#Totals],[Count]]</f>
        <v>6.1224489795918364E-3</v>
      </c>
      <c r="D42" s="1"/>
      <c r="E42">
        <v>51</v>
      </c>
      <c r="F42">
        <v>7</v>
      </c>
      <c r="G42" s="1">
        <f>Tabelle2[[#This Row],[Count]]/Tabelle2[[#Totals],[Count]]</f>
        <v>1.383399209486166E-2</v>
      </c>
      <c r="H42">
        <f>Tabelle2[[#This Row],[Count]]+H41</f>
        <v>386</v>
      </c>
      <c r="I42" s="1">
        <f>Tabelle2[[#This Row],[Sum &lt;=]]/Tabelle2[[#Totals],[Count]]</f>
        <v>0.76284584980237158</v>
      </c>
    </row>
    <row r="43" spans="1:9" x14ac:dyDescent="0.25">
      <c r="A43">
        <v>54</v>
      </c>
      <c r="B43">
        <v>3</v>
      </c>
      <c r="C43" s="1">
        <f>Tabelle1[[#This Row],[Count]]/Tabelle1[[#Totals],[Count]]</f>
        <v>6.1224489795918364E-3</v>
      </c>
      <c r="D43" s="1"/>
      <c r="E43">
        <v>52</v>
      </c>
      <c r="F43">
        <v>7</v>
      </c>
      <c r="G43" s="1">
        <f>Tabelle2[[#This Row],[Count]]/Tabelle2[[#Totals],[Count]]</f>
        <v>1.383399209486166E-2</v>
      </c>
      <c r="H43">
        <f>Tabelle2[[#This Row],[Count]]+H42</f>
        <v>393</v>
      </c>
      <c r="I43" s="1">
        <f>Tabelle2[[#This Row],[Sum &lt;=]]/Tabelle2[[#Totals],[Count]]</f>
        <v>0.77667984189723316</v>
      </c>
    </row>
    <row r="44" spans="1:9" x14ac:dyDescent="0.25">
      <c r="A44">
        <v>55</v>
      </c>
      <c r="B44">
        <v>3</v>
      </c>
      <c r="C44" s="1">
        <f>Tabelle1[[#This Row],[Count]]/Tabelle1[[#Totals],[Count]]</f>
        <v>6.1224489795918364E-3</v>
      </c>
      <c r="D44" s="1"/>
      <c r="E44">
        <v>53</v>
      </c>
      <c r="F44">
        <v>3</v>
      </c>
      <c r="G44" s="1">
        <f>Tabelle2[[#This Row],[Count]]/Tabelle2[[#Totals],[Count]]</f>
        <v>5.9288537549407111E-3</v>
      </c>
      <c r="H44">
        <f>Tabelle2[[#This Row],[Count]]+H43</f>
        <v>396</v>
      </c>
      <c r="I44" s="1">
        <f>Tabelle2[[#This Row],[Sum &lt;=]]/Tabelle2[[#Totals],[Count]]</f>
        <v>0.78260869565217395</v>
      </c>
    </row>
    <row r="45" spans="1:9" x14ac:dyDescent="0.25">
      <c r="A45">
        <v>56</v>
      </c>
      <c r="B45">
        <v>4</v>
      </c>
      <c r="C45" s="1">
        <f>Tabelle1[[#This Row],[Count]]/Tabelle1[[#Totals],[Count]]</f>
        <v>8.1632653061224497E-3</v>
      </c>
      <c r="D45" s="1"/>
      <c r="E45">
        <v>54</v>
      </c>
      <c r="F45">
        <v>2</v>
      </c>
      <c r="G45" s="1">
        <f>Tabelle2[[#This Row],[Count]]/Tabelle2[[#Totals],[Count]]</f>
        <v>3.952569169960474E-3</v>
      </c>
      <c r="H45">
        <f>Tabelle2[[#This Row],[Count]]+H44</f>
        <v>398</v>
      </c>
      <c r="I45" s="1">
        <f>Tabelle2[[#This Row],[Sum &lt;=]]/Tabelle2[[#Totals],[Count]]</f>
        <v>0.7865612648221344</v>
      </c>
    </row>
    <row r="46" spans="1:9" x14ac:dyDescent="0.25">
      <c r="A46">
        <v>57</v>
      </c>
      <c r="B46">
        <v>1</v>
      </c>
      <c r="C46" s="1">
        <f>Tabelle1[[#This Row],[Count]]/Tabelle1[[#Totals],[Count]]</f>
        <v>2.0408163265306124E-3</v>
      </c>
      <c r="D46" s="1"/>
      <c r="E46">
        <v>55</v>
      </c>
      <c r="F46">
        <v>3</v>
      </c>
      <c r="G46" s="1">
        <f>Tabelle2[[#This Row],[Count]]/Tabelle2[[#Totals],[Count]]</f>
        <v>5.9288537549407111E-3</v>
      </c>
      <c r="H46">
        <f>Tabelle2[[#This Row],[Count]]+H45</f>
        <v>401</v>
      </c>
      <c r="I46" s="1">
        <f>Tabelle2[[#This Row],[Sum &lt;=]]/Tabelle2[[#Totals],[Count]]</f>
        <v>0.79249011857707508</v>
      </c>
    </row>
    <row r="47" spans="1:9" x14ac:dyDescent="0.25">
      <c r="A47">
        <v>58</v>
      </c>
      <c r="B47">
        <v>2</v>
      </c>
      <c r="C47" s="1">
        <f>Tabelle1[[#This Row],[Count]]/Tabelle1[[#Totals],[Count]]</f>
        <v>4.0816326530612249E-3</v>
      </c>
      <c r="D47" s="1"/>
      <c r="E47">
        <v>56</v>
      </c>
      <c r="F47">
        <v>4</v>
      </c>
      <c r="G47" s="1">
        <f>Tabelle2[[#This Row],[Count]]/Tabelle2[[#Totals],[Count]]</f>
        <v>7.9051383399209481E-3</v>
      </c>
      <c r="H47">
        <f>Tabelle2[[#This Row],[Count]]+H46</f>
        <v>405</v>
      </c>
      <c r="I47" s="1">
        <f>Tabelle2[[#This Row],[Sum &lt;=]]/Tabelle2[[#Totals],[Count]]</f>
        <v>0.80039525691699609</v>
      </c>
    </row>
    <row r="48" spans="1:9" x14ac:dyDescent="0.25">
      <c r="A48">
        <v>59</v>
      </c>
      <c r="B48">
        <v>4</v>
      </c>
      <c r="C48" s="1">
        <f>Tabelle1[[#This Row],[Count]]/Tabelle1[[#Totals],[Count]]</f>
        <v>8.1632653061224497E-3</v>
      </c>
      <c r="D48" s="1"/>
      <c r="E48">
        <v>57</v>
      </c>
      <c r="F48">
        <v>2</v>
      </c>
      <c r="G48" s="1">
        <f>Tabelle2[[#This Row],[Count]]/Tabelle2[[#Totals],[Count]]</f>
        <v>3.952569169960474E-3</v>
      </c>
      <c r="H48">
        <f>Tabelle2[[#This Row],[Count]]+H47</f>
        <v>407</v>
      </c>
      <c r="I48" s="1">
        <f>Tabelle2[[#This Row],[Sum &lt;=]]/Tabelle2[[#Totals],[Count]]</f>
        <v>0.80434782608695654</v>
      </c>
    </row>
    <row r="49" spans="1:9" x14ac:dyDescent="0.25">
      <c r="A49">
        <v>60</v>
      </c>
      <c r="B49">
        <v>4</v>
      </c>
      <c r="C49" s="1">
        <f>Tabelle1[[#This Row],[Count]]/Tabelle1[[#Totals],[Count]]</f>
        <v>8.1632653061224497E-3</v>
      </c>
      <c r="D49" s="1"/>
      <c r="E49">
        <v>58</v>
      </c>
      <c r="F49">
        <v>3</v>
      </c>
      <c r="G49" s="1">
        <f>Tabelle2[[#This Row],[Count]]/Tabelle2[[#Totals],[Count]]</f>
        <v>5.9288537549407111E-3</v>
      </c>
      <c r="H49">
        <f>Tabelle2[[#This Row],[Count]]+H48</f>
        <v>410</v>
      </c>
      <c r="I49" s="1">
        <f>Tabelle2[[#This Row],[Sum &lt;=]]/Tabelle2[[#Totals],[Count]]</f>
        <v>0.81027667984189722</v>
      </c>
    </row>
    <row r="50" spans="1:9" x14ac:dyDescent="0.25">
      <c r="A50">
        <v>61</v>
      </c>
      <c r="B50">
        <v>3</v>
      </c>
      <c r="C50" s="1">
        <f>Tabelle1[[#This Row],[Count]]/Tabelle1[[#Totals],[Count]]</f>
        <v>6.1224489795918364E-3</v>
      </c>
      <c r="D50" s="1"/>
      <c r="E50">
        <v>59</v>
      </c>
      <c r="F50">
        <v>4</v>
      </c>
      <c r="G50" s="1">
        <f>Tabelle2[[#This Row],[Count]]/Tabelle2[[#Totals],[Count]]</f>
        <v>7.9051383399209481E-3</v>
      </c>
      <c r="H50">
        <f>Tabelle2[[#This Row],[Count]]+H49</f>
        <v>414</v>
      </c>
      <c r="I50" s="1">
        <f>Tabelle2[[#This Row],[Sum &lt;=]]/Tabelle2[[#Totals],[Count]]</f>
        <v>0.81818181818181823</v>
      </c>
    </row>
    <row r="51" spans="1:9" x14ac:dyDescent="0.25">
      <c r="A51">
        <v>62</v>
      </c>
      <c r="B51">
        <v>4</v>
      </c>
      <c r="C51" s="1">
        <f>Tabelle1[[#This Row],[Count]]/Tabelle1[[#Totals],[Count]]</f>
        <v>8.1632653061224497E-3</v>
      </c>
      <c r="D51" s="1"/>
      <c r="E51">
        <v>61</v>
      </c>
      <c r="F51">
        <v>2</v>
      </c>
      <c r="G51" s="1">
        <f>Tabelle2[[#This Row],[Count]]/Tabelle2[[#Totals],[Count]]</f>
        <v>3.952569169960474E-3</v>
      </c>
      <c r="H51">
        <f>Tabelle2[[#This Row],[Count]]+H50</f>
        <v>416</v>
      </c>
      <c r="I51" s="1">
        <f>Tabelle2[[#This Row],[Sum &lt;=]]/Tabelle2[[#Totals],[Count]]</f>
        <v>0.82213438735177868</v>
      </c>
    </row>
    <row r="52" spans="1:9" x14ac:dyDescent="0.25">
      <c r="A52">
        <v>63</v>
      </c>
      <c r="B52">
        <v>6</v>
      </c>
      <c r="C52" s="1">
        <f>Tabelle1[[#This Row],[Count]]/Tabelle1[[#Totals],[Count]]</f>
        <v>1.2244897959183673E-2</v>
      </c>
      <c r="D52" s="1"/>
      <c r="E52">
        <v>66</v>
      </c>
      <c r="F52">
        <v>1</v>
      </c>
      <c r="G52" s="1">
        <f>Tabelle2[[#This Row],[Count]]/Tabelle2[[#Totals],[Count]]</f>
        <v>1.976284584980237E-3</v>
      </c>
      <c r="H52">
        <f>Tabelle2[[#This Row],[Count]]+H51</f>
        <v>417</v>
      </c>
      <c r="I52" s="1">
        <f>Tabelle2[[#This Row],[Sum &lt;=]]/Tabelle2[[#Totals],[Count]]</f>
        <v>0.82411067193675891</v>
      </c>
    </row>
    <row r="53" spans="1:9" x14ac:dyDescent="0.25">
      <c r="A53">
        <v>64</v>
      </c>
      <c r="B53">
        <v>2</v>
      </c>
      <c r="C53" s="1">
        <f>Tabelle1[[#This Row],[Count]]/Tabelle1[[#Totals],[Count]]</f>
        <v>4.0816326530612249E-3</v>
      </c>
      <c r="D53" s="1"/>
      <c r="E53">
        <v>71</v>
      </c>
      <c r="F53">
        <v>1</v>
      </c>
      <c r="G53" s="1">
        <f>Tabelle2[[#This Row],[Count]]/Tabelle2[[#Totals],[Count]]</f>
        <v>1.976284584980237E-3</v>
      </c>
      <c r="H53">
        <f>Tabelle2[[#This Row],[Count]]+H52</f>
        <v>418</v>
      </c>
      <c r="I53" s="1">
        <f>Tabelle2[[#This Row],[Sum &lt;=]]/Tabelle2[[#Totals],[Count]]</f>
        <v>0.82608695652173914</v>
      </c>
    </row>
    <row r="54" spans="1:9" x14ac:dyDescent="0.25">
      <c r="A54">
        <v>65</v>
      </c>
      <c r="B54">
        <v>1</v>
      </c>
      <c r="C54" s="1">
        <f>Tabelle1[[#This Row],[Count]]/Tabelle1[[#Totals],[Count]]</f>
        <v>2.0408163265306124E-3</v>
      </c>
      <c r="D54" s="1"/>
      <c r="E54">
        <v>72</v>
      </c>
      <c r="F54">
        <v>2</v>
      </c>
      <c r="G54" s="1">
        <f>Tabelle2[[#This Row],[Count]]/Tabelle2[[#Totals],[Count]]</f>
        <v>3.952569169960474E-3</v>
      </c>
      <c r="H54">
        <f>Tabelle2[[#This Row],[Count]]+H53</f>
        <v>420</v>
      </c>
      <c r="I54" s="1">
        <f>Tabelle2[[#This Row],[Sum &lt;=]]/Tabelle2[[#Totals],[Count]]</f>
        <v>0.83003952569169959</v>
      </c>
    </row>
    <row r="55" spans="1:9" x14ac:dyDescent="0.25">
      <c r="A55">
        <v>66</v>
      </c>
      <c r="B55">
        <v>2</v>
      </c>
      <c r="C55" s="1">
        <f>Tabelle1[[#This Row],[Count]]/Tabelle1[[#Totals],[Count]]</f>
        <v>4.0816326530612249E-3</v>
      </c>
      <c r="D55" s="1"/>
      <c r="E55">
        <v>73</v>
      </c>
      <c r="F55">
        <v>1</v>
      </c>
      <c r="G55" s="1">
        <f>Tabelle2[[#This Row],[Count]]/Tabelle2[[#Totals],[Count]]</f>
        <v>1.976284584980237E-3</v>
      </c>
      <c r="H55">
        <f>Tabelle2[[#This Row],[Count]]+H54</f>
        <v>421</v>
      </c>
      <c r="I55" s="1">
        <f>Tabelle2[[#This Row],[Sum &lt;=]]/Tabelle2[[#Totals],[Count]]</f>
        <v>0.83201581027667981</v>
      </c>
    </row>
    <row r="56" spans="1:9" x14ac:dyDescent="0.25">
      <c r="A56">
        <v>67</v>
      </c>
      <c r="B56">
        <v>1</v>
      </c>
      <c r="C56" s="1">
        <f>Tabelle1[[#This Row],[Count]]/Tabelle1[[#Totals],[Count]]</f>
        <v>2.0408163265306124E-3</v>
      </c>
      <c r="D56" s="1"/>
      <c r="E56">
        <v>76</v>
      </c>
      <c r="F56">
        <v>1</v>
      </c>
      <c r="G56" s="1">
        <f>Tabelle2[[#This Row],[Count]]/Tabelle2[[#Totals],[Count]]</f>
        <v>1.976284584980237E-3</v>
      </c>
      <c r="H56">
        <f>Tabelle2[[#This Row],[Count]]+H55</f>
        <v>422</v>
      </c>
      <c r="I56" s="1">
        <f>Tabelle2[[#This Row],[Sum &lt;=]]/Tabelle2[[#Totals],[Count]]</f>
        <v>0.83399209486166004</v>
      </c>
    </row>
    <row r="57" spans="1:9" x14ac:dyDescent="0.25">
      <c r="A57">
        <v>74</v>
      </c>
      <c r="B57">
        <v>1</v>
      </c>
      <c r="C57" s="1">
        <f>Tabelle1[[#This Row],[Count]]/Tabelle1[[#Totals],[Count]]</f>
        <v>2.0408163265306124E-3</v>
      </c>
      <c r="D57" s="1"/>
      <c r="E57">
        <v>91</v>
      </c>
      <c r="F57">
        <v>1</v>
      </c>
      <c r="G57" s="1">
        <f>Tabelle2[[#This Row],[Count]]/Tabelle2[[#Totals],[Count]]</f>
        <v>1.976284584980237E-3</v>
      </c>
      <c r="H57">
        <f>Tabelle2[[#This Row],[Count]]+H56</f>
        <v>423</v>
      </c>
      <c r="I57" s="1">
        <f>Tabelle2[[#This Row],[Sum &lt;=]]/Tabelle2[[#Totals],[Count]]</f>
        <v>0.83596837944664026</v>
      </c>
    </row>
    <row r="58" spans="1:9" x14ac:dyDescent="0.25">
      <c r="A58">
        <v>75</v>
      </c>
      <c r="B58">
        <v>1</v>
      </c>
      <c r="C58" s="1">
        <f>Tabelle1[[#This Row],[Count]]/Tabelle1[[#Totals],[Count]]</f>
        <v>2.0408163265306124E-3</v>
      </c>
      <c r="D58" s="1"/>
      <c r="E58">
        <v>96</v>
      </c>
      <c r="F58">
        <v>1</v>
      </c>
      <c r="G58" s="1">
        <f>Tabelle2[[#This Row],[Count]]/Tabelle2[[#Totals],[Count]]</f>
        <v>1.976284584980237E-3</v>
      </c>
      <c r="H58">
        <f>Tabelle2[[#This Row],[Count]]+H57</f>
        <v>424</v>
      </c>
      <c r="I58" s="1">
        <f>Tabelle2[[#This Row],[Sum &lt;=]]/Tabelle2[[#Totals],[Count]]</f>
        <v>0.8379446640316206</v>
      </c>
    </row>
    <row r="59" spans="1:9" x14ac:dyDescent="0.25">
      <c r="A59">
        <v>76</v>
      </c>
      <c r="B59">
        <v>1</v>
      </c>
      <c r="C59" s="1">
        <f>Tabelle1[[#This Row],[Count]]/Tabelle1[[#Totals],[Count]]</f>
        <v>2.0408163265306124E-3</v>
      </c>
      <c r="D59" s="1"/>
      <c r="E59">
        <v>103</v>
      </c>
      <c r="F59">
        <v>2</v>
      </c>
      <c r="G59" s="1">
        <f>Tabelle2[[#This Row],[Count]]/Tabelle2[[#Totals],[Count]]</f>
        <v>3.952569169960474E-3</v>
      </c>
      <c r="H59">
        <f>Tabelle2[[#This Row],[Count]]+H58</f>
        <v>426</v>
      </c>
      <c r="I59" s="1">
        <f>Tabelle2[[#This Row],[Sum &lt;=]]/Tabelle2[[#Totals],[Count]]</f>
        <v>0.84189723320158105</v>
      </c>
    </row>
    <row r="60" spans="1:9" x14ac:dyDescent="0.25">
      <c r="A60">
        <v>78</v>
      </c>
      <c r="B60">
        <v>2</v>
      </c>
      <c r="C60" s="1">
        <f>Tabelle1[[#This Row],[Count]]/Tabelle1[[#Totals],[Count]]</f>
        <v>4.0816326530612249E-3</v>
      </c>
      <c r="D60" s="1"/>
      <c r="E60">
        <v>122</v>
      </c>
      <c r="F60">
        <v>1</v>
      </c>
      <c r="G60" s="1">
        <f>Tabelle2[[#This Row],[Count]]/Tabelle2[[#Totals],[Count]]</f>
        <v>1.976284584980237E-3</v>
      </c>
      <c r="H60">
        <f>Tabelle2[[#This Row],[Count]]+H59</f>
        <v>427</v>
      </c>
      <c r="I60" s="1">
        <f>Tabelle2[[#This Row],[Sum &lt;=]]/Tabelle2[[#Totals],[Count]]</f>
        <v>0.84387351778656128</v>
      </c>
    </row>
    <row r="61" spans="1:9" x14ac:dyDescent="0.25">
      <c r="A61">
        <v>81</v>
      </c>
      <c r="B61">
        <v>1</v>
      </c>
      <c r="C61" s="1">
        <f>Tabelle1[[#This Row],[Count]]/Tabelle1[[#Totals],[Count]]</f>
        <v>2.0408163265306124E-3</v>
      </c>
      <c r="D61" s="1"/>
      <c r="E61">
        <v>132</v>
      </c>
      <c r="F61">
        <v>1</v>
      </c>
      <c r="G61" s="1">
        <f>Tabelle2[[#This Row],[Count]]/Tabelle2[[#Totals],[Count]]</f>
        <v>1.976284584980237E-3</v>
      </c>
      <c r="H61">
        <f>Tabelle2[[#This Row],[Count]]+H60</f>
        <v>428</v>
      </c>
      <c r="I61" s="1">
        <f>Tabelle2[[#This Row],[Sum &lt;=]]/Tabelle2[[#Totals],[Count]]</f>
        <v>0.8458498023715415</v>
      </c>
    </row>
    <row r="62" spans="1:9" x14ac:dyDescent="0.25">
      <c r="A62">
        <v>82</v>
      </c>
      <c r="B62">
        <v>2</v>
      </c>
      <c r="C62" s="1">
        <f>Tabelle1[[#This Row],[Count]]/Tabelle1[[#Totals],[Count]]</f>
        <v>4.0816326530612249E-3</v>
      </c>
      <c r="D62" s="1"/>
      <c r="E62">
        <v>133</v>
      </c>
      <c r="F62">
        <v>1</v>
      </c>
      <c r="G62" s="1">
        <f>Tabelle2[[#This Row],[Count]]/Tabelle2[[#Totals],[Count]]</f>
        <v>1.976284584980237E-3</v>
      </c>
      <c r="H62">
        <f>Tabelle2[[#This Row],[Count]]+H61</f>
        <v>429</v>
      </c>
      <c r="I62" s="1">
        <f>Tabelle2[[#This Row],[Sum &lt;=]]/Tabelle2[[#Totals],[Count]]</f>
        <v>0.84782608695652173</v>
      </c>
    </row>
    <row r="63" spans="1:9" x14ac:dyDescent="0.25">
      <c r="A63">
        <v>83</v>
      </c>
      <c r="B63">
        <v>1</v>
      </c>
      <c r="C63" s="1">
        <f>Tabelle1[[#This Row],[Count]]/Tabelle1[[#Totals],[Count]]</f>
        <v>2.0408163265306124E-3</v>
      </c>
      <c r="D63" s="1"/>
      <c r="E63">
        <v>135</v>
      </c>
      <c r="F63">
        <v>1</v>
      </c>
      <c r="G63" s="1">
        <f>Tabelle2[[#This Row],[Count]]/Tabelle2[[#Totals],[Count]]</f>
        <v>1.976284584980237E-3</v>
      </c>
      <c r="H63">
        <f>Tabelle2[[#This Row],[Count]]+H62</f>
        <v>430</v>
      </c>
      <c r="I63" s="1">
        <f>Tabelle2[[#This Row],[Sum &lt;=]]/Tabelle2[[#Totals],[Count]]</f>
        <v>0.84980237154150196</v>
      </c>
    </row>
    <row r="64" spans="1:9" x14ac:dyDescent="0.25">
      <c r="A64">
        <v>97</v>
      </c>
      <c r="B64">
        <v>1</v>
      </c>
      <c r="C64" s="1">
        <f>Tabelle1[[#This Row],[Count]]/Tabelle1[[#Totals],[Count]]</f>
        <v>2.0408163265306124E-3</v>
      </c>
      <c r="D64" s="1"/>
      <c r="E64">
        <v>136</v>
      </c>
      <c r="F64">
        <v>1</v>
      </c>
      <c r="G64" s="1">
        <f>Tabelle2[[#This Row],[Count]]/Tabelle2[[#Totals],[Count]]</f>
        <v>1.976284584980237E-3</v>
      </c>
      <c r="H64">
        <f>Tabelle2[[#This Row],[Count]]+H63</f>
        <v>431</v>
      </c>
      <c r="I64" s="1">
        <f>Tabelle2[[#This Row],[Sum &lt;=]]/Tabelle2[[#Totals],[Count]]</f>
        <v>0.85177865612648218</v>
      </c>
    </row>
    <row r="65" spans="1:9" x14ac:dyDescent="0.25">
      <c r="A65">
        <v>99</v>
      </c>
      <c r="B65">
        <v>2</v>
      </c>
      <c r="C65" s="1">
        <f>Tabelle1[[#This Row],[Count]]/Tabelle1[[#Totals],[Count]]</f>
        <v>4.0816326530612249E-3</v>
      </c>
      <c r="D65" s="1"/>
      <c r="E65">
        <v>139</v>
      </c>
      <c r="F65">
        <v>3</v>
      </c>
      <c r="G65" s="1">
        <f>Tabelle2[[#This Row],[Count]]/Tabelle2[[#Totals],[Count]]</f>
        <v>5.9288537549407111E-3</v>
      </c>
      <c r="H65">
        <f>Tabelle2[[#This Row],[Count]]+H64</f>
        <v>434</v>
      </c>
      <c r="I65" s="1">
        <f>Tabelle2[[#This Row],[Sum &lt;=]]/Tabelle2[[#Totals],[Count]]</f>
        <v>0.85770750988142297</v>
      </c>
    </row>
    <row r="66" spans="1:9" x14ac:dyDescent="0.25">
      <c r="A66">
        <v>103</v>
      </c>
      <c r="B66">
        <v>1</v>
      </c>
      <c r="C66" s="1">
        <f>Tabelle1[[#This Row],[Count]]/Tabelle1[[#Totals],[Count]]</f>
        <v>2.0408163265306124E-3</v>
      </c>
      <c r="D66" s="1"/>
      <c r="E66">
        <v>143</v>
      </c>
      <c r="F66">
        <v>1</v>
      </c>
      <c r="G66" s="1">
        <f>Tabelle2[[#This Row],[Count]]/Tabelle2[[#Totals],[Count]]</f>
        <v>1.976284584980237E-3</v>
      </c>
      <c r="H66">
        <f>Tabelle2[[#This Row],[Count]]+H65</f>
        <v>435</v>
      </c>
      <c r="I66" s="1">
        <f>Tabelle2[[#This Row],[Sum &lt;=]]/Tabelle2[[#Totals],[Count]]</f>
        <v>0.85968379446640319</v>
      </c>
    </row>
    <row r="67" spans="1:9" x14ac:dyDescent="0.25">
      <c r="A67">
        <v>107</v>
      </c>
      <c r="B67">
        <v>1</v>
      </c>
      <c r="C67" s="1">
        <f>Tabelle1[[#This Row],[Count]]/Tabelle1[[#Totals],[Count]]</f>
        <v>2.0408163265306124E-3</v>
      </c>
      <c r="D67" s="1"/>
      <c r="E67">
        <v>144</v>
      </c>
      <c r="F67">
        <v>1</v>
      </c>
      <c r="G67" s="1">
        <f>Tabelle2[[#This Row],[Count]]/Tabelle2[[#Totals],[Count]]</f>
        <v>1.976284584980237E-3</v>
      </c>
      <c r="H67">
        <f>Tabelle2[[#This Row],[Count]]+H66</f>
        <v>436</v>
      </c>
      <c r="I67" s="1">
        <f>Tabelle2[[#This Row],[Sum &lt;=]]/Tabelle2[[#Totals],[Count]]</f>
        <v>0.86166007905138342</v>
      </c>
    </row>
    <row r="68" spans="1:9" x14ac:dyDescent="0.25">
      <c r="A68">
        <v>113</v>
      </c>
      <c r="B68">
        <v>1</v>
      </c>
      <c r="C68" s="1">
        <f>Tabelle1[[#This Row],[Count]]/Tabelle1[[#Totals],[Count]]</f>
        <v>2.0408163265306124E-3</v>
      </c>
      <c r="D68" s="1"/>
      <c r="E68">
        <v>149</v>
      </c>
      <c r="F68">
        <v>1</v>
      </c>
      <c r="G68" s="1">
        <f>Tabelle2[[#This Row],[Count]]/Tabelle2[[#Totals],[Count]]</f>
        <v>1.976284584980237E-3</v>
      </c>
      <c r="H68">
        <f>Tabelle2[[#This Row],[Count]]+H67</f>
        <v>437</v>
      </c>
      <c r="I68" s="1">
        <f>Tabelle2[[#This Row],[Sum &lt;=]]/Tabelle2[[#Totals],[Count]]</f>
        <v>0.86363636363636365</v>
      </c>
    </row>
    <row r="69" spans="1:9" x14ac:dyDescent="0.25">
      <c r="A69">
        <v>115</v>
      </c>
      <c r="B69">
        <v>1</v>
      </c>
      <c r="C69" s="1">
        <f>Tabelle1[[#This Row],[Count]]/Tabelle1[[#Totals],[Count]]</f>
        <v>2.0408163265306124E-3</v>
      </c>
      <c r="D69" s="1"/>
      <c r="E69">
        <v>150</v>
      </c>
      <c r="F69">
        <v>1</v>
      </c>
      <c r="G69" s="1">
        <f>Tabelle2[[#This Row],[Count]]/Tabelle2[[#Totals],[Count]]</f>
        <v>1.976284584980237E-3</v>
      </c>
      <c r="H69">
        <f>Tabelle2[[#This Row],[Count]]+H68</f>
        <v>438</v>
      </c>
      <c r="I69" s="1">
        <f>Tabelle2[[#This Row],[Sum &lt;=]]/Tabelle2[[#Totals],[Count]]</f>
        <v>0.86561264822134387</v>
      </c>
    </row>
    <row r="70" spans="1:9" x14ac:dyDescent="0.25">
      <c r="A70">
        <v>127</v>
      </c>
      <c r="B70">
        <v>1</v>
      </c>
      <c r="C70" s="1">
        <f>Tabelle1[[#This Row],[Count]]/Tabelle1[[#Totals],[Count]]</f>
        <v>2.0408163265306124E-3</v>
      </c>
      <c r="D70" s="1"/>
      <c r="E70">
        <v>151</v>
      </c>
      <c r="F70">
        <v>2</v>
      </c>
      <c r="G70" s="1">
        <f>Tabelle2[[#This Row],[Count]]/Tabelle2[[#Totals],[Count]]</f>
        <v>3.952569169960474E-3</v>
      </c>
      <c r="H70">
        <f>Tabelle2[[#This Row],[Count]]+H69</f>
        <v>440</v>
      </c>
      <c r="I70" s="1">
        <f>Tabelle2[[#This Row],[Sum &lt;=]]/Tabelle2[[#Totals],[Count]]</f>
        <v>0.86956521739130432</v>
      </c>
    </row>
    <row r="71" spans="1:9" x14ac:dyDescent="0.25">
      <c r="A71">
        <v>135</v>
      </c>
      <c r="B71">
        <v>1</v>
      </c>
      <c r="C71" s="1">
        <f>Tabelle1[[#This Row],[Count]]/Tabelle1[[#Totals],[Count]]</f>
        <v>2.0408163265306124E-3</v>
      </c>
      <c r="D71" s="1"/>
      <c r="E71">
        <v>154</v>
      </c>
      <c r="F71">
        <v>1</v>
      </c>
      <c r="G71" s="1">
        <f>Tabelle2[[#This Row],[Count]]/Tabelle2[[#Totals],[Count]]</f>
        <v>1.976284584980237E-3</v>
      </c>
      <c r="H71">
        <f>Tabelle2[[#This Row],[Count]]+H70</f>
        <v>441</v>
      </c>
      <c r="I71" s="1">
        <f>Tabelle2[[#This Row],[Sum &lt;=]]/Tabelle2[[#Totals],[Count]]</f>
        <v>0.87154150197628455</v>
      </c>
    </row>
    <row r="72" spans="1:9" x14ac:dyDescent="0.25">
      <c r="A72">
        <v>151</v>
      </c>
      <c r="B72">
        <v>1</v>
      </c>
      <c r="C72" s="1">
        <f>Tabelle1[[#This Row],[Count]]/Tabelle1[[#Totals],[Count]]</f>
        <v>2.0408163265306124E-3</v>
      </c>
      <c r="D72" s="1"/>
      <c r="E72">
        <v>157</v>
      </c>
      <c r="F72">
        <v>1</v>
      </c>
      <c r="G72" s="1">
        <f>Tabelle2[[#This Row],[Count]]/Tabelle2[[#Totals],[Count]]</f>
        <v>1.976284584980237E-3</v>
      </c>
      <c r="H72">
        <f>Tabelle2[[#This Row],[Count]]+H71</f>
        <v>442</v>
      </c>
      <c r="I72" s="1">
        <f>Tabelle2[[#This Row],[Sum &lt;=]]/Tabelle2[[#Totals],[Count]]</f>
        <v>0.87351778656126478</v>
      </c>
    </row>
    <row r="73" spans="1:9" x14ac:dyDescent="0.25">
      <c r="A73">
        <v>164</v>
      </c>
      <c r="B73">
        <v>1</v>
      </c>
      <c r="C73" s="1">
        <f>Tabelle1[[#This Row],[Count]]/Tabelle1[[#Totals],[Count]]</f>
        <v>2.0408163265306124E-3</v>
      </c>
      <c r="D73" s="1"/>
      <c r="E73">
        <v>159</v>
      </c>
      <c r="F73">
        <v>3</v>
      </c>
      <c r="G73" s="1">
        <f>Tabelle2[[#This Row],[Count]]/Tabelle2[[#Totals],[Count]]</f>
        <v>5.9288537549407111E-3</v>
      </c>
      <c r="H73">
        <f>Tabelle2[[#This Row],[Count]]+H72</f>
        <v>445</v>
      </c>
      <c r="I73" s="1">
        <f>Tabelle2[[#This Row],[Sum &lt;=]]/Tabelle2[[#Totals],[Count]]</f>
        <v>0.87944664031620556</v>
      </c>
    </row>
    <row r="74" spans="1:9" x14ac:dyDescent="0.25">
      <c r="A74">
        <v>168</v>
      </c>
      <c r="B74">
        <v>1</v>
      </c>
      <c r="C74" s="1">
        <f>Tabelle1[[#This Row],[Count]]/Tabelle1[[#Totals],[Count]]</f>
        <v>2.0408163265306124E-3</v>
      </c>
      <c r="D74" s="1"/>
      <c r="E74">
        <v>161</v>
      </c>
      <c r="F74">
        <v>1</v>
      </c>
      <c r="G74" s="1">
        <f>Tabelle2[[#This Row],[Count]]/Tabelle2[[#Totals],[Count]]</f>
        <v>1.976284584980237E-3</v>
      </c>
      <c r="H74">
        <f>Tabelle2[[#This Row],[Count]]+H73</f>
        <v>446</v>
      </c>
      <c r="I74" s="1">
        <f>Tabelle2[[#This Row],[Sum &lt;=]]/Tabelle2[[#Totals],[Count]]</f>
        <v>0.88142292490118579</v>
      </c>
    </row>
    <row r="75" spans="1:9" x14ac:dyDescent="0.25">
      <c r="A75">
        <v>169</v>
      </c>
      <c r="B75">
        <v>1</v>
      </c>
      <c r="C75" s="1">
        <f>Tabelle1[[#This Row],[Count]]/Tabelle1[[#Totals],[Count]]</f>
        <v>2.0408163265306124E-3</v>
      </c>
      <c r="D75" s="1"/>
      <c r="E75">
        <v>163</v>
      </c>
      <c r="F75">
        <v>1</v>
      </c>
      <c r="G75" s="1">
        <f>Tabelle2[[#This Row],[Count]]/Tabelle2[[#Totals],[Count]]</f>
        <v>1.976284584980237E-3</v>
      </c>
      <c r="H75">
        <f>Tabelle2[[#This Row],[Count]]+H74</f>
        <v>447</v>
      </c>
      <c r="I75" s="1">
        <f>Tabelle2[[#This Row],[Sum &lt;=]]/Tabelle2[[#Totals],[Count]]</f>
        <v>0.88339920948616601</v>
      </c>
    </row>
    <row r="76" spans="1:9" x14ac:dyDescent="0.25">
      <c r="A76">
        <v>173</v>
      </c>
      <c r="B76">
        <v>3</v>
      </c>
      <c r="C76" s="1">
        <f>Tabelle1[[#This Row],[Count]]/Tabelle1[[#Totals],[Count]]</f>
        <v>6.1224489795918364E-3</v>
      </c>
      <c r="D76" s="1"/>
      <c r="E76">
        <v>164</v>
      </c>
      <c r="F76">
        <v>2</v>
      </c>
      <c r="G76" s="1">
        <f>Tabelle2[[#This Row],[Count]]/Tabelle2[[#Totals],[Count]]</f>
        <v>3.952569169960474E-3</v>
      </c>
      <c r="H76">
        <f>Tabelle2[[#This Row],[Count]]+H75</f>
        <v>449</v>
      </c>
      <c r="I76" s="1">
        <f>Tabelle2[[#This Row],[Sum &lt;=]]/Tabelle2[[#Totals],[Count]]</f>
        <v>0.88735177865612647</v>
      </c>
    </row>
    <row r="77" spans="1:9" x14ac:dyDescent="0.25">
      <c r="A77">
        <v>179</v>
      </c>
      <c r="B77">
        <v>2</v>
      </c>
      <c r="C77" s="1">
        <f>Tabelle1[[#This Row],[Count]]/Tabelle1[[#Totals],[Count]]</f>
        <v>4.0816326530612249E-3</v>
      </c>
      <c r="D77" s="1"/>
      <c r="E77">
        <v>165</v>
      </c>
      <c r="F77">
        <v>1</v>
      </c>
      <c r="G77" s="1">
        <f>Tabelle2[[#This Row],[Count]]/Tabelle2[[#Totals],[Count]]</f>
        <v>1.976284584980237E-3</v>
      </c>
      <c r="H77">
        <f>Tabelle2[[#This Row],[Count]]+H76</f>
        <v>450</v>
      </c>
      <c r="I77" s="1">
        <f>Tabelle2[[#This Row],[Sum &lt;=]]/Tabelle2[[#Totals],[Count]]</f>
        <v>0.88932806324110669</v>
      </c>
    </row>
    <row r="78" spans="1:9" x14ac:dyDescent="0.25">
      <c r="A78">
        <v>180</v>
      </c>
      <c r="B78">
        <v>1</v>
      </c>
      <c r="C78" s="1">
        <f>Tabelle1[[#This Row],[Count]]/Tabelle1[[#Totals],[Count]]</f>
        <v>2.0408163265306124E-3</v>
      </c>
      <c r="D78" s="1"/>
      <c r="E78">
        <v>167</v>
      </c>
      <c r="F78">
        <v>2</v>
      </c>
      <c r="G78" s="1">
        <f>Tabelle2[[#This Row],[Count]]/Tabelle2[[#Totals],[Count]]</f>
        <v>3.952569169960474E-3</v>
      </c>
      <c r="H78">
        <f>Tabelle2[[#This Row],[Count]]+H77</f>
        <v>452</v>
      </c>
      <c r="I78" s="1">
        <f>Tabelle2[[#This Row],[Sum &lt;=]]/Tabelle2[[#Totals],[Count]]</f>
        <v>0.89328063241106714</v>
      </c>
    </row>
    <row r="79" spans="1:9" x14ac:dyDescent="0.25">
      <c r="A79">
        <v>181</v>
      </c>
      <c r="B79">
        <v>1</v>
      </c>
      <c r="C79" s="1">
        <f>Tabelle1[[#This Row],[Count]]/Tabelle1[[#Totals],[Count]]</f>
        <v>2.0408163265306124E-3</v>
      </c>
      <c r="D79" s="1"/>
      <c r="E79">
        <v>168</v>
      </c>
      <c r="F79">
        <v>1</v>
      </c>
      <c r="G79" s="1">
        <f>Tabelle2[[#This Row],[Count]]/Tabelle2[[#Totals],[Count]]</f>
        <v>1.976284584980237E-3</v>
      </c>
      <c r="H79">
        <f>Tabelle2[[#This Row],[Count]]+H78</f>
        <v>453</v>
      </c>
      <c r="I79" s="1">
        <f>Tabelle2[[#This Row],[Sum &lt;=]]/Tabelle2[[#Totals],[Count]]</f>
        <v>0.89525691699604748</v>
      </c>
    </row>
    <row r="80" spans="1:9" x14ac:dyDescent="0.25">
      <c r="A80">
        <v>184</v>
      </c>
      <c r="B80">
        <v>1</v>
      </c>
      <c r="C80" s="1">
        <f>Tabelle1[[#This Row],[Count]]/Tabelle1[[#Totals],[Count]]</f>
        <v>2.0408163265306124E-3</v>
      </c>
      <c r="D80" s="1"/>
      <c r="E80">
        <v>169</v>
      </c>
      <c r="F80">
        <v>1</v>
      </c>
      <c r="G80" s="1">
        <f>Tabelle2[[#This Row],[Count]]/Tabelle2[[#Totals],[Count]]</f>
        <v>1.976284584980237E-3</v>
      </c>
      <c r="H80">
        <f>Tabelle2[[#This Row],[Count]]+H79</f>
        <v>454</v>
      </c>
      <c r="I80" s="1">
        <f>Tabelle2[[#This Row],[Sum &lt;=]]/Tabelle2[[#Totals],[Count]]</f>
        <v>0.89723320158102771</v>
      </c>
    </row>
    <row r="81" spans="1:9" x14ac:dyDescent="0.25">
      <c r="A81">
        <v>187</v>
      </c>
      <c r="B81">
        <v>1</v>
      </c>
      <c r="C81" s="1">
        <f>Tabelle1[[#This Row],[Count]]/Tabelle1[[#Totals],[Count]]</f>
        <v>2.0408163265306124E-3</v>
      </c>
      <c r="D81" s="1"/>
      <c r="E81">
        <v>170</v>
      </c>
      <c r="F81">
        <v>1</v>
      </c>
      <c r="G81" s="1">
        <f>Tabelle2[[#This Row],[Count]]/Tabelle2[[#Totals],[Count]]</f>
        <v>1.976284584980237E-3</v>
      </c>
      <c r="H81">
        <f>Tabelle2[[#This Row],[Count]]+H80</f>
        <v>455</v>
      </c>
      <c r="I81" s="1">
        <f>Tabelle2[[#This Row],[Sum &lt;=]]/Tabelle2[[#Totals],[Count]]</f>
        <v>0.89920948616600793</v>
      </c>
    </row>
    <row r="82" spans="1:9" x14ac:dyDescent="0.25">
      <c r="A82">
        <v>188</v>
      </c>
      <c r="B82">
        <v>1</v>
      </c>
      <c r="C82" s="1">
        <f>Tabelle1[[#This Row],[Count]]/Tabelle1[[#Totals],[Count]]</f>
        <v>2.0408163265306124E-3</v>
      </c>
      <c r="D82" s="1"/>
      <c r="E82">
        <v>171</v>
      </c>
      <c r="F82">
        <v>1</v>
      </c>
      <c r="G82" s="1">
        <f>Tabelle2[[#This Row],[Count]]/Tabelle2[[#Totals],[Count]]</f>
        <v>1.976284584980237E-3</v>
      </c>
      <c r="H82">
        <f>Tabelle2[[#This Row],[Count]]+H81</f>
        <v>456</v>
      </c>
      <c r="I82" s="1">
        <f>Tabelle2[[#This Row],[Sum &lt;=]]/Tabelle2[[#Totals],[Count]]</f>
        <v>0.90118577075098816</v>
      </c>
    </row>
    <row r="83" spans="1:9" x14ac:dyDescent="0.25">
      <c r="A83">
        <v>189</v>
      </c>
      <c r="B83">
        <v>2</v>
      </c>
      <c r="C83" s="1">
        <f>Tabelle1[[#This Row],[Count]]/Tabelle1[[#Totals],[Count]]</f>
        <v>4.0816326530612249E-3</v>
      </c>
      <c r="D83" s="1"/>
      <c r="E83">
        <v>175</v>
      </c>
      <c r="F83">
        <v>1</v>
      </c>
      <c r="G83" s="1">
        <f>Tabelle2[[#This Row],[Count]]/Tabelle2[[#Totals],[Count]]</f>
        <v>1.976284584980237E-3</v>
      </c>
      <c r="H83">
        <f>Tabelle2[[#This Row],[Count]]+H82</f>
        <v>457</v>
      </c>
      <c r="I83" s="1">
        <f>Tabelle2[[#This Row],[Sum &lt;=]]/Tabelle2[[#Totals],[Count]]</f>
        <v>0.90316205533596838</v>
      </c>
    </row>
    <row r="84" spans="1:9" x14ac:dyDescent="0.25">
      <c r="A84">
        <v>191</v>
      </c>
      <c r="B84">
        <v>1</v>
      </c>
      <c r="C84" s="1">
        <f>Tabelle1[[#This Row],[Count]]/Tabelle1[[#Totals],[Count]]</f>
        <v>2.0408163265306124E-3</v>
      </c>
      <c r="D84" s="1"/>
      <c r="E84">
        <v>180</v>
      </c>
      <c r="F84">
        <v>1</v>
      </c>
      <c r="G84" s="1">
        <f>Tabelle2[[#This Row],[Count]]/Tabelle2[[#Totals],[Count]]</f>
        <v>1.976284584980237E-3</v>
      </c>
      <c r="H84">
        <f>Tabelle2[[#This Row],[Count]]+H83</f>
        <v>458</v>
      </c>
      <c r="I84" s="1">
        <f>Tabelle2[[#This Row],[Sum &lt;=]]/Tabelle2[[#Totals],[Count]]</f>
        <v>0.90513833992094861</v>
      </c>
    </row>
    <row r="85" spans="1:9" x14ac:dyDescent="0.25">
      <c r="A85">
        <v>192</v>
      </c>
      <c r="B85">
        <v>1</v>
      </c>
      <c r="C85" s="1">
        <f>Tabelle1[[#This Row],[Count]]/Tabelle1[[#Totals],[Count]]</f>
        <v>2.0408163265306124E-3</v>
      </c>
      <c r="D85" s="1"/>
      <c r="E85">
        <v>189</v>
      </c>
      <c r="F85">
        <v>1</v>
      </c>
      <c r="G85" s="1">
        <f>Tabelle2[[#This Row],[Count]]/Tabelle2[[#Totals],[Count]]</f>
        <v>1.976284584980237E-3</v>
      </c>
      <c r="H85">
        <f>Tabelle2[[#This Row],[Count]]+H84</f>
        <v>459</v>
      </c>
      <c r="I85" s="1">
        <f>Tabelle2[[#This Row],[Sum &lt;=]]/Tabelle2[[#Totals],[Count]]</f>
        <v>0.90711462450592883</v>
      </c>
    </row>
    <row r="86" spans="1:9" x14ac:dyDescent="0.25">
      <c r="A86">
        <v>195</v>
      </c>
      <c r="B86">
        <v>1</v>
      </c>
      <c r="C86" s="1">
        <f>Tabelle1[[#This Row],[Count]]/Tabelle1[[#Totals],[Count]]</f>
        <v>2.0408163265306124E-3</v>
      </c>
      <c r="D86" s="1"/>
      <c r="E86">
        <v>190</v>
      </c>
      <c r="F86">
        <v>1</v>
      </c>
      <c r="G86" s="1">
        <f>Tabelle2[[#This Row],[Count]]/Tabelle2[[#Totals],[Count]]</f>
        <v>1.976284584980237E-3</v>
      </c>
      <c r="H86">
        <f>Tabelle2[[#This Row],[Count]]+H85</f>
        <v>460</v>
      </c>
      <c r="I86" s="1">
        <f>Tabelle2[[#This Row],[Sum &lt;=]]/Tabelle2[[#Totals],[Count]]</f>
        <v>0.90909090909090906</v>
      </c>
    </row>
    <row r="87" spans="1:9" x14ac:dyDescent="0.25">
      <c r="A87">
        <v>196</v>
      </c>
      <c r="B87">
        <v>1</v>
      </c>
      <c r="C87" s="1">
        <f>Tabelle1[[#This Row],[Count]]/Tabelle1[[#Totals],[Count]]</f>
        <v>2.0408163265306124E-3</v>
      </c>
      <c r="D87" s="1"/>
      <c r="E87">
        <v>199</v>
      </c>
      <c r="F87">
        <v>1</v>
      </c>
      <c r="G87" s="1">
        <f>Tabelle2[[#This Row],[Count]]/Tabelle2[[#Totals],[Count]]</f>
        <v>1.976284584980237E-3</v>
      </c>
      <c r="H87">
        <f>Tabelle2[[#This Row],[Count]]+H86</f>
        <v>461</v>
      </c>
      <c r="I87" s="1">
        <f>Tabelle2[[#This Row],[Sum &lt;=]]/Tabelle2[[#Totals],[Count]]</f>
        <v>0.91106719367588929</v>
      </c>
    </row>
    <row r="88" spans="1:9" x14ac:dyDescent="0.25">
      <c r="A88">
        <v>198</v>
      </c>
      <c r="B88">
        <v>1</v>
      </c>
      <c r="C88" s="1">
        <f>Tabelle1[[#This Row],[Count]]/Tabelle1[[#Totals],[Count]]</f>
        <v>2.0408163265306124E-3</v>
      </c>
      <c r="D88" s="1"/>
      <c r="E88">
        <v>204</v>
      </c>
      <c r="F88">
        <v>1</v>
      </c>
      <c r="G88" s="1">
        <f>Tabelle2[[#This Row],[Count]]/Tabelle2[[#Totals],[Count]]</f>
        <v>1.976284584980237E-3</v>
      </c>
      <c r="H88">
        <f>Tabelle2[[#This Row],[Count]]+H87</f>
        <v>462</v>
      </c>
      <c r="I88" s="1">
        <f>Tabelle2[[#This Row],[Sum &lt;=]]/Tabelle2[[#Totals],[Count]]</f>
        <v>0.91304347826086951</v>
      </c>
    </row>
    <row r="89" spans="1:9" x14ac:dyDescent="0.25">
      <c r="A89">
        <v>199</v>
      </c>
      <c r="B89">
        <v>1</v>
      </c>
      <c r="C89" s="1">
        <f>Tabelle1[[#This Row],[Count]]/Tabelle1[[#Totals],[Count]]</f>
        <v>2.0408163265306124E-3</v>
      </c>
      <c r="D89" s="1"/>
      <c r="E89">
        <v>216</v>
      </c>
      <c r="F89">
        <v>1</v>
      </c>
      <c r="G89" s="1">
        <f>Tabelle2[[#This Row],[Count]]/Tabelle2[[#Totals],[Count]]</f>
        <v>1.976284584980237E-3</v>
      </c>
      <c r="H89">
        <f>Tabelle2[[#This Row],[Count]]+H88</f>
        <v>463</v>
      </c>
      <c r="I89" s="1">
        <f>Tabelle2[[#This Row],[Sum &lt;=]]/Tabelle2[[#Totals],[Count]]</f>
        <v>0.91501976284584985</v>
      </c>
    </row>
    <row r="90" spans="1:9" x14ac:dyDescent="0.25">
      <c r="A90">
        <v>200</v>
      </c>
      <c r="B90">
        <v>1</v>
      </c>
      <c r="C90" s="1">
        <f>Tabelle1[[#This Row],[Count]]/Tabelle1[[#Totals],[Count]]</f>
        <v>2.0408163265306124E-3</v>
      </c>
      <c r="D90" s="1"/>
      <c r="E90">
        <v>235</v>
      </c>
      <c r="F90">
        <v>1</v>
      </c>
      <c r="G90" s="1">
        <f>Tabelle2[[#This Row],[Count]]/Tabelle2[[#Totals],[Count]]</f>
        <v>1.976284584980237E-3</v>
      </c>
      <c r="H90">
        <f>Tabelle2[[#This Row],[Count]]+H89</f>
        <v>464</v>
      </c>
      <c r="I90" s="1">
        <f>Tabelle2[[#This Row],[Sum &lt;=]]/Tabelle2[[#Totals],[Count]]</f>
        <v>0.91699604743083007</v>
      </c>
    </row>
    <row r="91" spans="1:9" x14ac:dyDescent="0.25">
      <c r="A91">
        <v>204</v>
      </c>
      <c r="B91">
        <v>1</v>
      </c>
      <c r="C91" s="1">
        <f>Tabelle1[[#This Row],[Count]]/Tabelle1[[#Totals],[Count]]</f>
        <v>2.0408163265306124E-3</v>
      </c>
      <c r="D91" s="1"/>
      <c r="E91">
        <v>236</v>
      </c>
      <c r="F91">
        <v>1</v>
      </c>
      <c r="G91" s="1">
        <f>Tabelle2[[#This Row],[Count]]/Tabelle2[[#Totals],[Count]]</f>
        <v>1.976284584980237E-3</v>
      </c>
      <c r="H91">
        <f>Tabelle2[[#This Row],[Count]]+H90</f>
        <v>465</v>
      </c>
      <c r="I91" s="1">
        <f>Tabelle2[[#This Row],[Sum &lt;=]]/Tabelle2[[#Totals],[Count]]</f>
        <v>0.9189723320158103</v>
      </c>
    </row>
    <row r="92" spans="1:9" x14ac:dyDescent="0.25">
      <c r="A92">
        <v>209</v>
      </c>
      <c r="B92">
        <v>1</v>
      </c>
      <c r="C92" s="1">
        <f>Tabelle1[[#This Row],[Count]]/Tabelle1[[#Totals],[Count]]</f>
        <v>2.0408163265306124E-3</v>
      </c>
      <c r="D92" s="1"/>
      <c r="E92">
        <v>237</v>
      </c>
      <c r="F92">
        <v>1</v>
      </c>
      <c r="G92" s="1">
        <f>Tabelle2[[#This Row],[Count]]/Tabelle2[[#Totals],[Count]]</f>
        <v>1.976284584980237E-3</v>
      </c>
      <c r="H92">
        <f>Tabelle2[[#This Row],[Count]]+H91</f>
        <v>466</v>
      </c>
      <c r="I92" s="1">
        <f>Tabelle2[[#This Row],[Sum &lt;=]]/Tabelle2[[#Totals],[Count]]</f>
        <v>0.92094861660079053</v>
      </c>
    </row>
    <row r="93" spans="1:9" x14ac:dyDescent="0.25">
      <c r="A93">
        <v>217</v>
      </c>
      <c r="B93">
        <v>1</v>
      </c>
      <c r="C93" s="1">
        <f>Tabelle1[[#This Row],[Count]]/Tabelle1[[#Totals],[Count]]</f>
        <v>2.0408163265306124E-3</v>
      </c>
      <c r="D93" s="1"/>
      <c r="E93">
        <v>239</v>
      </c>
      <c r="F93">
        <v>1</v>
      </c>
      <c r="G93" s="1">
        <f>Tabelle2[[#This Row],[Count]]/Tabelle2[[#Totals],[Count]]</f>
        <v>1.976284584980237E-3</v>
      </c>
      <c r="H93">
        <f>Tabelle2[[#This Row],[Count]]+H92</f>
        <v>467</v>
      </c>
      <c r="I93" s="1">
        <f>Tabelle2[[#This Row],[Sum &lt;=]]/Tabelle2[[#Totals],[Count]]</f>
        <v>0.92292490118577075</v>
      </c>
    </row>
    <row r="94" spans="1:9" x14ac:dyDescent="0.25">
      <c r="A94">
        <v>219</v>
      </c>
      <c r="B94">
        <v>1</v>
      </c>
      <c r="C94" s="1">
        <f>Tabelle1[[#This Row],[Count]]/Tabelle1[[#Totals],[Count]]</f>
        <v>2.0408163265306124E-3</v>
      </c>
      <c r="D94" s="1"/>
      <c r="E94">
        <v>240</v>
      </c>
      <c r="F94">
        <v>1</v>
      </c>
      <c r="G94" s="1">
        <f>Tabelle2[[#This Row],[Count]]/Tabelle2[[#Totals],[Count]]</f>
        <v>1.976284584980237E-3</v>
      </c>
      <c r="H94">
        <f>Tabelle2[[#This Row],[Count]]+H93</f>
        <v>468</v>
      </c>
      <c r="I94" s="1">
        <f>Tabelle2[[#This Row],[Sum &lt;=]]/Tabelle2[[#Totals],[Count]]</f>
        <v>0.92490118577075098</v>
      </c>
    </row>
    <row r="95" spans="1:9" x14ac:dyDescent="0.25">
      <c r="A95">
        <v>235</v>
      </c>
      <c r="B95">
        <v>1</v>
      </c>
      <c r="C95" s="1">
        <f>Tabelle1[[#This Row],[Count]]/Tabelle1[[#Totals],[Count]]</f>
        <v>2.0408163265306124E-3</v>
      </c>
      <c r="D95" s="1"/>
      <c r="E95">
        <v>252</v>
      </c>
      <c r="F95">
        <v>2</v>
      </c>
      <c r="G95" s="1">
        <f>Tabelle2[[#This Row],[Count]]/Tabelle2[[#Totals],[Count]]</f>
        <v>3.952569169960474E-3</v>
      </c>
      <c r="H95">
        <f>Tabelle2[[#This Row],[Count]]+H94</f>
        <v>470</v>
      </c>
      <c r="I95" s="1">
        <f>Tabelle2[[#This Row],[Sum &lt;=]]/Tabelle2[[#Totals],[Count]]</f>
        <v>0.92885375494071143</v>
      </c>
    </row>
    <row r="96" spans="1:9" x14ac:dyDescent="0.25">
      <c r="A96">
        <v>264</v>
      </c>
      <c r="B96">
        <v>1</v>
      </c>
      <c r="C96" s="1">
        <f>Tabelle1[[#This Row],[Count]]/Tabelle1[[#Totals],[Count]]</f>
        <v>2.0408163265306124E-3</v>
      </c>
      <c r="D96" s="1"/>
      <c r="E96">
        <v>253</v>
      </c>
      <c r="F96">
        <v>3</v>
      </c>
      <c r="G96" s="1">
        <f>Tabelle2[[#This Row],[Count]]/Tabelle2[[#Totals],[Count]]</f>
        <v>5.9288537549407111E-3</v>
      </c>
      <c r="H96">
        <f>Tabelle2[[#This Row],[Count]]+H95</f>
        <v>473</v>
      </c>
      <c r="I96" s="1">
        <f>Tabelle2[[#This Row],[Sum &lt;=]]/Tabelle2[[#Totals],[Count]]</f>
        <v>0.93478260869565222</v>
      </c>
    </row>
    <row r="97" spans="1:9" x14ac:dyDescent="0.25">
      <c r="A97">
        <v>269</v>
      </c>
      <c r="B97">
        <v>1</v>
      </c>
      <c r="C97" s="1">
        <f>Tabelle1[[#This Row],[Count]]/Tabelle1[[#Totals],[Count]]</f>
        <v>2.0408163265306124E-3</v>
      </c>
      <c r="D97" s="1"/>
      <c r="E97">
        <v>254</v>
      </c>
      <c r="F97">
        <v>2</v>
      </c>
      <c r="G97" s="1">
        <f>Tabelle2[[#This Row],[Count]]/Tabelle2[[#Totals],[Count]]</f>
        <v>3.952569169960474E-3</v>
      </c>
      <c r="H97">
        <f>Tabelle2[[#This Row],[Count]]+H96</f>
        <v>475</v>
      </c>
      <c r="I97" s="1">
        <f>Tabelle2[[#This Row],[Sum &lt;=]]/Tabelle2[[#Totals],[Count]]</f>
        <v>0.93873517786561267</v>
      </c>
    </row>
    <row r="98" spans="1:9" x14ac:dyDescent="0.25">
      <c r="A98">
        <v>288</v>
      </c>
      <c r="B98">
        <v>1</v>
      </c>
      <c r="C98" s="1">
        <f>Tabelle1[[#This Row],[Count]]/Tabelle1[[#Totals],[Count]]</f>
        <v>2.0408163265306124E-3</v>
      </c>
      <c r="D98" s="1"/>
      <c r="E98">
        <v>260</v>
      </c>
      <c r="F98">
        <v>2</v>
      </c>
      <c r="G98" s="1">
        <f>Tabelle2[[#This Row],[Count]]/Tabelle2[[#Totals],[Count]]</f>
        <v>3.952569169960474E-3</v>
      </c>
      <c r="H98">
        <f>Tabelle2[[#This Row],[Count]]+H97</f>
        <v>477</v>
      </c>
      <c r="I98" s="1">
        <f>Tabelle2[[#This Row],[Sum &lt;=]]/Tabelle2[[#Totals],[Count]]</f>
        <v>0.94268774703557312</v>
      </c>
    </row>
    <row r="99" spans="1:9" x14ac:dyDescent="0.25">
      <c r="A99">
        <v>293</v>
      </c>
      <c r="B99">
        <v>1</v>
      </c>
      <c r="C99" s="1">
        <f>Tabelle1[[#This Row],[Count]]/Tabelle1[[#Totals],[Count]]</f>
        <v>2.0408163265306124E-3</v>
      </c>
      <c r="D99" s="1"/>
      <c r="E99">
        <v>271</v>
      </c>
      <c r="F99">
        <v>1</v>
      </c>
      <c r="G99" s="1">
        <f>Tabelle2[[#This Row],[Count]]/Tabelle2[[#Totals],[Count]]</f>
        <v>1.976284584980237E-3</v>
      </c>
      <c r="H99">
        <f>Tabelle2[[#This Row],[Count]]+H98</f>
        <v>478</v>
      </c>
      <c r="I99" s="1">
        <f>Tabelle2[[#This Row],[Sum &lt;=]]/Tabelle2[[#Totals],[Count]]</f>
        <v>0.94466403162055335</v>
      </c>
    </row>
    <row r="100" spans="1:9" x14ac:dyDescent="0.25">
      <c r="A100">
        <v>294</v>
      </c>
      <c r="B100">
        <v>1</v>
      </c>
      <c r="C100" s="1">
        <f>Tabelle1[[#This Row],[Count]]/Tabelle1[[#Totals],[Count]]</f>
        <v>2.0408163265306124E-3</v>
      </c>
      <c r="D100" s="1"/>
      <c r="E100">
        <v>297</v>
      </c>
      <c r="F100">
        <v>2</v>
      </c>
      <c r="G100" s="1">
        <f>Tabelle2[[#This Row],[Count]]/Tabelle2[[#Totals],[Count]]</f>
        <v>3.952569169960474E-3</v>
      </c>
      <c r="H100">
        <f>Tabelle2[[#This Row],[Count]]+H99</f>
        <v>480</v>
      </c>
      <c r="I100" s="1">
        <f>Tabelle2[[#This Row],[Sum &lt;=]]/Tabelle2[[#Totals],[Count]]</f>
        <v>0.9486166007905138</v>
      </c>
    </row>
    <row r="101" spans="1:9" x14ac:dyDescent="0.25">
      <c r="A101">
        <v>295</v>
      </c>
      <c r="B101">
        <v>1</v>
      </c>
      <c r="C101" s="1">
        <f>Tabelle1[[#This Row],[Count]]/Tabelle1[[#Totals],[Count]]</f>
        <v>2.0408163265306124E-3</v>
      </c>
      <c r="D101" s="1"/>
      <c r="E101">
        <v>325</v>
      </c>
      <c r="F101">
        <v>1</v>
      </c>
      <c r="G101" s="1">
        <f>Tabelle2[[#This Row],[Count]]/Tabelle2[[#Totals],[Count]]</f>
        <v>1.976284584980237E-3</v>
      </c>
      <c r="H101">
        <f>Tabelle2[[#This Row],[Count]]+H100</f>
        <v>481</v>
      </c>
      <c r="I101" s="1">
        <f>Tabelle2[[#This Row],[Sum &lt;=]]/Tabelle2[[#Totals],[Count]]</f>
        <v>0.95059288537549402</v>
      </c>
    </row>
    <row r="102" spans="1:9" x14ac:dyDescent="0.25">
      <c r="A102">
        <v>299</v>
      </c>
      <c r="B102">
        <v>2</v>
      </c>
      <c r="C102" s="1">
        <f>Tabelle1[[#This Row],[Count]]/Tabelle1[[#Totals],[Count]]</f>
        <v>4.0816326530612249E-3</v>
      </c>
      <c r="D102" s="1"/>
      <c r="E102">
        <v>350</v>
      </c>
      <c r="F102">
        <v>1</v>
      </c>
      <c r="G102" s="1">
        <f>Tabelle2[[#This Row],[Count]]/Tabelle2[[#Totals],[Count]]</f>
        <v>1.976284584980237E-3</v>
      </c>
      <c r="H102">
        <f>Tabelle2[[#This Row],[Count]]+H101</f>
        <v>482</v>
      </c>
      <c r="I102" s="1">
        <f>Tabelle2[[#This Row],[Sum &lt;=]]/Tabelle2[[#Totals],[Count]]</f>
        <v>0.95256916996047436</v>
      </c>
    </row>
    <row r="103" spans="1:9" x14ac:dyDescent="0.25">
      <c r="A103">
        <v>300</v>
      </c>
      <c r="B103">
        <v>6</v>
      </c>
      <c r="C103" s="1">
        <f>Tabelle1[[#This Row],[Count]]/Tabelle1[[#Totals],[Count]]</f>
        <v>1.2244897959183673E-2</v>
      </c>
      <c r="D103" s="1"/>
      <c r="E103">
        <v>389</v>
      </c>
      <c r="F103">
        <v>1</v>
      </c>
      <c r="G103" s="1">
        <f>Tabelle2[[#This Row],[Count]]/Tabelle2[[#Totals],[Count]]</f>
        <v>1.976284584980237E-3</v>
      </c>
      <c r="H103">
        <f>Tabelle2[[#This Row],[Count]]+H102</f>
        <v>483</v>
      </c>
      <c r="I103" s="1">
        <f>Tabelle2[[#This Row],[Sum &lt;=]]/Tabelle2[[#Totals],[Count]]</f>
        <v>0.95454545454545459</v>
      </c>
    </row>
    <row r="104" spans="1:9" x14ac:dyDescent="0.25">
      <c r="A104">
        <v>301</v>
      </c>
      <c r="B104">
        <v>1</v>
      </c>
      <c r="C104" s="1">
        <f>Tabelle1[[#This Row],[Count]]/Tabelle1[[#Totals],[Count]]</f>
        <v>2.0408163265306124E-3</v>
      </c>
      <c r="D104" s="1"/>
      <c r="E104">
        <v>394</v>
      </c>
      <c r="F104">
        <v>1</v>
      </c>
      <c r="G104" s="1">
        <f>Tabelle2[[#This Row],[Count]]/Tabelle2[[#Totals],[Count]]</f>
        <v>1.976284584980237E-3</v>
      </c>
      <c r="H104">
        <f>Tabelle2[[#This Row],[Count]]+H103</f>
        <v>484</v>
      </c>
      <c r="I104" s="1">
        <f>Tabelle2[[#This Row],[Sum &lt;=]]/Tabelle2[[#Totals],[Count]]</f>
        <v>0.95652173913043481</v>
      </c>
    </row>
    <row r="105" spans="1:9" x14ac:dyDescent="0.25">
      <c r="A105">
        <v>303</v>
      </c>
      <c r="B105">
        <v>1</v>
      </c>
      <c r="C105" s="1">
        <f>Tabelle1[[#This Row],[Count]]/Tabelle1[[#Totals],[Count]]</f>
        <v>2.0408163265306124E-3</v>
      </c>
      <c r="D105" s="1"/>
      <c r="E105">
        <v>414</v>
      </c>
      <c r="F105">
        <v>1</v>
      </c>
      <c r="G105" s="1">
        <f>Tabelle2[[#This Row],[Count]]/Tabelle2[[#Totals],[Count]]</f>
        <v>1.976284584980237E-3</v>
      </c>
      <c r="H105">
        <f>Tabelle2[[#This Row],[Count]]+H104</f>
        <v>485</v>
      </c>
      <c r="I105" s="1">
        <f>Tabelle2[[#This Row],[Sum &lt;=]]/Tabelle2[[#Totals],[Count]]</f>
        <v>0.95849802371541504</v>
      </c>
    </row>
    <row r="106" spans="1:9" x14ac:dyDescent="0.25">
      <c r="A106">
        <v>304</v>
      </c>
      <c r="B106">
        <v>1</v>
      </c>
      <c r="C106" s="1">
        <f>Tabelle1[[#This Row],[Count]]/Tabelle1[[#Totals],[Count]]</f>
        <v>2.0408163265306124E-3</v>
      </c>
      <c r="D106" s="1"/>
      <c r="E106">
        <v>467</v>
      </c>
      <c r="F106">
        <v>1</v>
      </c>
      <c r="G106" s="1">
        <f>Tabelle2[[#This Row],[Count]]/Tabelle2[[#Totals],[Count]]</f>
        <v>1.976284584980237E-3</v>
      </c>
      <c r="H106">
        <f>Tabelle2[[#This Row],[Count]]+H105</f>
        <v>486</v>
      </c>
      <c r="I106" s="1">
        <f>Tabelle2[[#This Row],[Sum &lt;=]]/Tabelle2[[#Totals],[Count]]</f>
        <v>0.96047430830039526</v>
      </c>
    </row>
    <row r="107" spans="1:9" x14ac:dyDescent="0.25">
      <c r="A107">
        <v>307</v>
      </c>
      <c r="B107">
        <v>1</v>
      </c>
      <c r="C107" s="1">
        <f>Tabelle1[[#This Row],[Count]]/Tabelle1[[#Totals],[Count]]</f>
        <v>2.0408163265306124E-3</v>
      </c>
      <c r="D107" s="1"/>
      <c r="E107">
        <v>471</v>
      </c>
      <c r="F107">
        <v>1</v>
      </c>
      <c r="G107" s="1">
        <f>Tabelle2[[#This Row],[Count]]/Tabelle2[[#Totals],[Count]]</f>
        <v>1.976284584980237E-3</v>
      </c>
      <c r="H107">
        <f>Tabelle2[[#This Row],[Count]]+H106</f>
        <v>487</v>
      </c>
      <c r="I107" s="1">
        <f>Tabelle2[[#This Row],[Sum &lt;=]]/Tabelle2[[#Totals],[Count]]</f>
        <v>0.96245059288537549</v>
      </c>
    </row>
    <row r="108" spans="1:9" x14ac:dyDescent="0.25">
      <c r="A108">
        <v>315</v>
      </c>
      <c r="B108">
        <v>1</v>
      </c>
      <c r="C108" s="1">
        <f>Tabelle1[[#This Row],[Count]]/Tabelle1[[#Totals],[Count]]</f>
        <v>2.0408163265306124E-3</v>
      </c>
      <c r="D108" s="1"/>
      <c r="E108">
        <v>481</v>
      </c>
      <c r="F108">
        <v>1</v>
      </c>
      <c r="G108" s="1">
        <f>Tabelle2[[#This Row],[Count]]/Tabelle2[[#Totals],[Count]]</f>
        <v>1.976284584980237E-3</v>
      </c>
      <c r="H108">
        <f>Tabelle2[[#This Row],[Count]]+H107</f>
        <v>488</v>
      </c>
      <c r="I108" s="1">
        <f>Tabelle2[[#This Row],[Sum &lt;=]]/Tabelle2[[#Totals],[Count]]</f>
        <v>0.96442687747035571</v>
      </c>
    </row>
    <row r="109" spans="1:9" x14ac:dyDescent="0.25">
      <c r="A109">
        <v>320</v>
      </c>
      <c r="B109">
        <v>1</v>
      </c>
      <c r="C109" s="1">
        <f>Tabelle1[[#This Row],[Count]]/Tabelle1[[#Totals],[Count]]</f>
        <v>2.0408163265306124E-3</v>
      </c>
      <c r="D109" s="1"/>
      <c r="E109">
        <v>482</v>
      </c>
      <c r="F109">
        <v>1</v>
      </c>
      <c r="G109" s="1">
        <f>Tabelle2[[#This Row],[Count]]/Tabelle2[[#Totals],[Count]]</f>
        <v>1.976284584980237E-3</v>
      </c>
      <c r="H109">
        <f>Tabelle2[[#This Row],[Count]]+H108</f>
        <v>489</v>
      </c>
      <c r="I109" s="1">
        <f>Tabelle2[[#This Row],[Sum &lt;=]]/Tabelle2[[#Totals],[Count]]</f>
        <v>0.96640316205533594</v>
      </c>
    </row>
    <row r="110" spans="1:9" x14ac:dyDescent="0.25">
      <c r="A110">
        <v>342</v>
      </c>
      <c r="B110">
        <v>2</v>
      </c>
      <c r="C110" s="1">
        <f>Tabelle1[[#This Row],[Count]]/Tabelle1[[#Totals],[Count]]</f>
        <v>4.0816326530612249E-3</v>
      </c>
      <c r="D110" s="1"/>
      <c r="E110">
        <v>484</v>
      </c>
      <c r="F110">
        <v>1</v>
      </c>
      <c r="G110" s="1">
        <f>Tabelle2[[#This Row],[Count]]/Tabelle2[[#Totals],[Count]]</f>
        <v>1.976284584980237E-3</v>
      </c>
      <c r="H110">
        <f>Tabelle2[[#This Row],[Count]]+H109</f>
        <v>490</v>
      </c>
      <c r="I110" s="1">
        <f>Tabelle2[[#This Row],[Sum &lt;=]]/Tabelle2[[#Totals],[Count]]</f>
        <v>0.96837944664031617</v>
      </c>
    </row>
    <row r="111" spans="1:9" x14ac:dyDescent="0.25">
      <c r="A111">
        <v>344</v>
      </c>
      <c r="B111">
        <v>1</v>
      </c>
      <c r="C111" s="1">
        <f>Tabelle1[[#This Row],[Count]]/Tabelle1[[#Totals],[Count]]</f>
        <v>2.0408163265306124E-3</v>
      </c>
      <c r="D111" s="1"/>
      <c r="E111">
        <v>486</v>
      </c>
      <c r="F111">
        <v>1</v>
      </c>
      <c r="G111" s="1">
        <f>Tabelle2[[#This Row],[Count]]/Tabelle2[[#Totals],[Count]]</f>
        <v>1.976284584980237E-3</v>
      </c>
      <c r="H111">
        <f>Tabelle2[[#This Row],[Count]]+H110</f>
        <v>491</v>
      </c>
      <c r="I111" s="1">
        <f>Tabelle2[[#This Row],[Sum &lt;=]]/Tabelle2[[#Totals],[Count]]</f>
        <v>0.97035573122529639</v>
      </c>
    </row>
    <row r="112" spans="1:9" x14ac:dyDescent="0.25">
      <c r="A112">
        <v>355</v>
      </c>
      <c r="B112">
        <v>2</v>
      </c>
      <c r="C112" s="1">
        <f>Tabelle1[[#This Row],[Count]]/Tabelle1[[#Totals],[Count]]</f>
        <v>4.0816326530612249E-3</v>
      </c>
      <c r="D112" s="1"/>
      <c r="E112">
        <v>488</v>
      </c>
      <c r="F112">
        <v>1</v>
      </c>
      <c r="G112" s="1">
        <f>Tabelle2[[#This Row],[Count]]/Tabelle2[[#Totals],[Count]]</f>
        <v>1.976284584980237E-3</v>
      </c>
      <c r="H112">
        <f>Tabelle2[[#This Row],[Count]]+H111</f>
        <v>492</v>
      </c>
      <c r="I112" s="1">
        <f>Tabelle2[[#This Row],[Sum &lt;=]]/Tabelle2[[#Totals],[Count]]</f>
        <v>0.97233201581027673</v>
      </c>
    </row>
    <row r="113" spans="1:9" x14ac:dyDescent="0.25">
      <c r="A113">
        <v>378</v>
      </c>
      <c r="B113">
        <v>1</v>
      </c>
      <c r="C113" s="1">
        <f>Tabelle1[[#This Row],[Count]]/Tabelle1[[#Totals],[Count]]</f>
        <v>2.0408163265306124E-3</v>
      </c>
      <c r="D113" s="1"/>
      <c r="E113">
        <v>496</v>
      </c>
      <c r="F113">
        <v>1</v>
      </c>
      <c r="G113" s="1">
        <f>Tabelle2[[#This Row],[Count]]/Tabelle2[[#Totals],[Count]]</f>
        <v>1.976284584980237E-3</v>
      </c>
      <c r="H113">
        <f>Tabelle2[[#This Row],[Count]]+H112</f>
        <v>493</v>
      </c>
      <c r="I113" s="1">
        <f>Tabelle2[[#This Row],[Sum &lt;=]]/Tabelle2[[#Totals],[Count]]</f>
        <v>0.97430830039525695</v>
      </c>
    </row>
    <row r="114" spans="1:9" x14ac:dyDescent="0.25">
      <c r="A114">
        <v>436</v>
      </c>
      <c r="B114">
        <v>1</v>
      </c>
      <c r="C114" s="1">
        <f>Tabelle1[[#This Row],[Count]]/Tabelle1[[#Totals],[Count]]</f>
        <v>2.0408163265306124E-3</v>
      </c>
      <c r="D114" s="1"/>
      <c r="E114">
        <v>502</v>
      </c>
      <c r="F114">
        <v>1</v>
      </c>
      <c r="G114" s="1">
        <f>Tabelle2[[#This Row],[Count]]/Tabelle2[[#Totals],[Count]]</f>
        <v>1.976284584980237E-3</v>
      </c>
      <c r="H114">
        <f>Tabelle2[[#This Row],[Count]]+H113</f>
        <v>494</v>
      </c>
      <c r="I114" s="1">
        <f>Tabelle2[[#This Row],[Sum &lt;=]]/Tabelle2[[#Totals],[Count]]</f>
        <v>0.97628458498023718</v>
      </c>
    </row>
    <row r="115" spans="1:9" x14ac:dyDescent="0.25">
      <c r="A115">
        <v>461</v>
      </c>
      <c r="B115">
        <v>1</v>
      </c>
      <c r="C115" s="1">
        <f>Tabelle1[[#This Row],[Count]]/Tabelle1[[#Totals],[Count]]</f>
        <v>2.0408163265306124E-3</v>
      </c>
      <c r="D115" s="1"/>
      <c r="E115">
        <v>503</v>
      </c>
      <c r="F115">
        <v>1</v>
      </c>
      <c r="G115" s="1">
        <f>Tabelle2[[#This Row],[Count]]/Tabelle2[[#Totals],[Count]]</f>
        <v>1.976284584980237E-3</v>
      </c>
      <c r="H115">
        <f>Tabelle2[[#This Row],[Count]]+H114</f>
        <v>495</v>
      </c>
      <c r="I115" s="1">
        <f>Tabelle2[[#This Row],[Sum &lt;=]]/Tabelle2[[#Totals],[Count]]</f>
        <v>0.97826086956521741</v>
      </c>
    </row>
    <row r="116" spans="1:9" x14ac:dyDescent="0.25">
      <c r="A116">
        <v>494</v>
      </c>
      <c r="B116">
        <v>1</v>
      </c>
      <c r="C116" s="1">
        <f>Tabelle1[[#This Row],[Count]]/Tabelle1[[#Totals],[Count]]</f>
        <v>2.0408163265306124E-3</v>
      </c>
      <c r="D116" s="1"/>
      <c r="E116">
        <v>505</v>
      </c>
      <c r="F116">
        <v>1</v>
      </c>
      <c r="G116" s="1">
        <f>Tabelle2[[#This Row],[Count]]/Tabelle2[[#Totals],[Count]]</f>
        <v>1.976284584980237E-3</v>
      </c>
      <c r="H116">
        <f>Tabelle2[[#This Row],[Count]]+H115</f>
        <v>496</v>
      </c>
      <c r="I116" s="1">
        <f>Tabelle2[[#This Row],[Sum &lt;=]]/Tabelle2[[#Totals],[Count]]</f>
        <v>0.98023715415019763</v>
      </c>
    </row>
    <row r="117" spans="1:9" x14ac:dyDescent="0.25">
      <c r="A117">
        <v>502</v>
      </c>
      <c r="B117">
        <v>1</v>
      </c>
      <c r="C117" s="1">
        <f>Tabelle1[[#This Row],[Count]]/Tabelle1[[#Totals],[Count]]</f>
        <v>2.0408163265306124E-3</v>
      </c>
      <c r="D117" s="1"/>
      <c r="E117">
        <v>506</v>
      </c>
      <c r="F117">
        <v>1</v>
      </c>
      <c r="G117" s="1">
        <f>Tabelle2[[#This Row],[Count]]/Tabelle2[[#Totals],[Count]]</f>
        <v>1.976284584980237E-3</v>
      </c>
      <c r="H117">
        <f>Tabelle2[[#This Row],[Count]]+H116</f>
        <v>497</v>
      </c>
      <c r="I117" s="1">
        <f>Tabelle2[[#This Row],[Sum &lt;=]]/Tabelle2[[#Totals],[Count]]</f>
        <v>0.98221343873517786</v>
      </c>
    </row>
    <row r="118" spans="1:9" x14ac:dyDescent="0.25">
      <c r="A118">
        <v>508</v>
      </c>
      <c r="B118">
        <v>1</v>
      </c>
      <c r="C118" s="1">
        <f>Tabelle1[[#This Row],[Count]]/Tabelle1[[#Totals],[Count]]</f>
        <v>2.0408163265306124E-3</v>
      </c>
      <c r="D118" s="1"/>
      <c r="E118">
        <v>508</v>
      </c>
      <c r="F118">
        <v>1</v>
      </c>
      <c r="G118" s="1">
        <f>Tabelle2[[#This Row],[Count]]/Tabelle2[[#Totals],[Count]]</f>
        <v>1.976284584980237E-3</v>
      </c>
      <c r="H118">
        <f>Tabelle2[[#This Row],[Count]]+H117</f>
        <v>498</v>
      </c>
      <c r="I118" s="1">
        <f>Tabelle2[[#This Row],[Sum &lt;=]]/Tabelle2[[#Totals],[Count]]</f>
        <v>0.98418972332015808</v>
      </c>
    </row>
    <row r="119" spans="1:9" x14ac:dyDescent="0.25">
      <c r="A119">
        <v>516</v>
      </c>
      <c r="B119">
        <v>1</v>
      </c>
      <c r="C119" s="1">
        <f>Tabelle1[[#This Row],[Count]]/Tabelle1[[#Totals],[Count]]</f>
        <v>2.0408163265306124E-3</v>
      </c>
      <c r="D119" s="1"/>
      <c r="E119">
        <v>513</v>
      </c>
      <c r="F119">
        <v>1</v>
      </c>
      <c r="G119" s="1">
        <f>Tabelle2[[#This Row],[Count]]/Tabelle2[[#Totals],[Count]]</f>
        <v>1.976284584980237E-3</v>
      </c>
      <c r="H119">
        <f>Tabelle2[[#This Row],[Count]]+H118</f>
        <v>499</v>
      </c>
      <c r="I119" s="1">
        <f>Tabelle2[[#This Row],[Sum &lt;=]]/Tabelle2[[#Totals],[Count]]</f>
        <v>0.98616600790513831</v>
      </c>
    </row>
    <row r="120" spans="1:9" x14ac:dyDescent="0.25">
      <c r="A120">
        <v>527</v>
      </c>
      <c r="B120">
        <v>1</v>
      </c>
      <c r="C120" s="1">
        <f>Tabelle1[[#This Row],[Count]]/Tabelle1[[#Totals],[Count]]</f>
        <v>2.0408163265306124E-3</v>
      </c>
      <c r="D120" s="1"/>
      <c r="E120">
        <v>521</v>
      </c>
      <c r="F120">
        <v>1</v>
      </c>
      <c r="G120" s="1">
        <f>Tabelle2[[#This Row],[Count]]/Tabelle2[[#Totals],[Count]]</f>
        <v>1.976284584980237E-3</v>
      </c>
      <c r="H120">
        <f>Tabelle2[[#This Row],[Count]]+H119</f>
        <v>500</v>
      </c>
      <c r="I120" s="1">
        <f>Tabelle2[[#This Row],[Sum &lt;=]]/Tabelle2[[#Totals],[Count]]</f>
        <v>0.98814229249011853</v>
      </c>
    </row>
    <row r="121" spans="1:9" x14ac:dyDescent="0.25">
      <c r="A121">
        <v>530</v>
      </c>
      <c r="B121">
        <v>1</v>
      </c>
      <c r="C121" s="1">
        <f>Tabelle1[[#This Row],[Count]]/Tabelle1[[#Totals],[Count]]</f>
        <v>2.0408163265306124E-3</v>
      </c>
      <c r="D121" s="1"/>
      <c r="E121">
        <v>535</v>
      </c>
      <c r="F121">
        <v>1</v>
      </c>
      <c r="G121" s="1">
        <f>Tabelle2[[#This Row],[Count]]/Tabelle2[[#Totals],[Count]]</f>
        <v>1.976284584980237E-3</v>
      </c>
      <c r="H121">
        <f>Tabelle2[[#This Row],[Count]]+H120</f>
        <v>501</v>
      </c>
      <c r="I121" s="1">
        <f>Tabelle2[[#This Row],[Sum &lt;=]]/Tabelle2[[#Totals],[Count]]</f>
        <v>0.99011857707509876</v>
      </c>
    </row>
    <row r="122" spans="1:9" x14ac:dyDescent="0.25">
      <c r="A122">
        <v>532</v>
      </c>
      <c r="B122">
        <v>1</v>
      </c>
      <c r="C122" s="1">
        <f>Tabelle1[[#This Row],[Count]]/Tabelle1[[#Totals],[Count]]</f>
        <v>2.0408163265306124E-3</v>
      </c>
      <c r="D122" s="1"/>
      <c r="E122">
        <v>537</v>
      </c>
      <c r="F122">
        <v>1</v>
      </c>
      <c r="G122" s="1">
        <f>Tabelle2[[#This Row],[Count]]/Tabelle2[[#Totals],[Count]]</f>
        <v>1.976284584980237E-3</v>
      </c>
      <c r="H122">
        <f>Tabelle2[[#This Row],[Count]]+H121</f>
        <v>502</v>
      </c>
      <c r="I122" s="1">
        <f>Tabelle2[[#This Row],[Sum &lt;=]]/Tabelle2[[#Totals],[Count]]</f>
        <v>0.9920948616600791</v>
      </c>
    </row>
    <row r="123" spans="1:9" x14ac:dyDescent="0.25">
      <c r="A123">
        <v>536</v>
      </c>
      <c r="B123">
        <v>1</v>
      </c>
      <c r="C123" s="1">
        <f>Tabelle1[[#This Row],[Count]]/Tabelle1[[#Totals],[Count]]</f>
        <v>2.0408163265306124E-3</v>
      </c>
      <c r="D123" s="1"/>
      <c r="E123">
        <v>544</v>
      </c>
      <c r="F123">
        <v>1</v>
      </c>
      <c r="G123" s="1">
        <f>Tabelle2[[#This Row],[Count]]/Tabelle2[[#Totals],[Count]]</f>
        <v>1.976284584980237E-3</v>
      </c>
      <c r="H123">
        <f>Tabelle2[[#This Row],[Count]]+H122</f>
        <v>503</v>
      </c>
      <c r="I123" s="1">
        <f>Tabelle2[[#This Row],[Sum &lt;=]]/Tabelle2[[#Totals],[Count]]</f>
        <v>0.99407114624505932</v>
      </c>
    </row>
    <row r="124" spans="1:9" x14ac:dyDescent="0.25">
      <c r="A124">
        <v>537</v>
      </c>
      <c r="B124">
        <v>1</v>
      </c>
      <c r="C124" s="1">
        <f>Tabelle1[[#This Row],[Count]]/Tabelle1[[#Totals],[Count]]</f>
        <v>2.0408163265306124E-3</v>
      </c>
      <c r="D124" s="1"/>
      <c r="E124">
        <v>599</v>
      </c>
      <c r="F124">
        <v>1</v>
      </c>
      <c r="G124" s="1">
        <f>Tabelle2[[#This Row],[Count]]/Tabelle2[[#Totals],[Count]]</f>
        <v>1.976284584980237E-3</v>
      </c>
      <c r="H124">
        <f>Tabelle2[[#This Row],[Count]]+H123</f>
        <v>504</v>
      </c>
      <c r="I124" s="1">
        <f>Tabelle2[[#This Row],[Sum &lt;=]]/Tabelle2[[#Totals],[Count]]</f>
        <v>0.99604743083003955</v>
      </c>
    </row>
    <row r="125" spans="1:9" x14ac:dyDescent="0.25">
      <c r="A125">
        <v>539</v>
      </c>
      <c r="B125">
        <v>1</v>
      </c>
      <c r="C125" s="1">
        <f>Tabelle1[[#This Row],[Count]]/Tabelle1[[#Totals],[Count]]</f>
        <v>2.0408163265306124E-3</v>
      </c>
      <c r="D125" s="1"/>
      <c r="E125">
        <v>3194</v>
      </c>
      <c r="F125">
        <v>1</v>
      </c>
      <c r="G125" s="1">
        <f>Tabelle2[[#This Row],[Count]]/Tabelle2[[#Totals],[Count]]</f>
        <v>1.976284584980237E-3</v>
      </c>
      <c r="H125">
        <f>Tabelle2[[#This Row],[Count]]+H124</f>
        <v>505</v>
      </c>
      <c r="I125" s="1">
        <f>Tabelle2[[#This Row],[Sum &lt;=]]/Tabelle2[[#Totals],[Count]]</f>
        <v>0.99802371541501977</v>
      </c>
    </row>
    <row r="126" spans="1:9" x14ac:dyDescent="0.25">
      <c r="A126">
        <v>544</v>
      </c>
      <c r="B126">
        <v>1</v>
      </c>
      <c r="C126" s="1">
        <f>Tabelle1[[#This Row],[Count]]/Tabelle1[[#Totals],[Count]]</f>
        <v>2.0408163265306124E-3</v>
      </c>
      <c r="D126" s="1"/>
      <c r="E126">
        <v>3233</v>
      </c>
      <c r="F126">
        <v>1</v>
      </c>
      <c r="G126" s="1">
        <f>Tabelle2[[#This Row],[Count]]/Tabelle2[[#Totals],[Count]]</f>
        <v>1.976284584980237E-3</v>
      </c>
      <c r="H126">
        <f>Tabelle2[[#This Row],[Count]]+H125</f>
        <v>506</v>
      </c>
      <c r="I126" s="1">
        <f>Tabelle2[[#This Row],[Sum &lt;=]]/Tabelle2[[#Totals],[Count]]</f>
        <v>1</v>
      </c>
    </row>
    <row r="127" spans="1:9" x14ac:dyDescent="0.25">
      <c r="A127">
        <v>554</v>
      </c>
      <c r="B127">
        <v>1</v>
      </c>
      <c r="C127" s="1">
        <f>Tabelle1[[#This Row],[Count]]/Tabelle1[[#Totals],[Count]]</f>
        <v>2.0408163265306124E-3</v>
      </c>
      <c r="D127" s="1"/>
      <c r="E127" t="s">
        <v>3</v>
      </c>
      <c r="F127">
        <f>SUBTOTAL(109,Tabelle2[Count])</f>
        <v>506</v>
      </c>
    </row>
    <row r="128" spans="1:9" x14ac:dyDescent="0.25">
      <c r="A128">
        <v>560</v>
      </c>
      <c r="B128">
        <v>1</v>
      </c>
      <c r="C128" s="1">
        <f>Tabelle1[[#This Row],[Count]]/Tabelle1[[#Totals],[Count]]</f>
        <v>2.0408163265306124E-3</v>
      </c>
      <c r="D128" s="1"/>
    </row>
    <row r="129" spans="1:4" x14ac:dyDescent="0.25">
      <c r="A129">
        <v>562</v>
      </c>
      <c r="B129">
        <v>1</v>
      </c>
      <c r="C129" s="1">
        <f>Tabelle1[[#This Row],[Count]]/Tabelle1[[#Totals],[Count]]</f>
        <v>2.0408163265306124E-3</v>
      </c>
      <c r="D129" s="1"/>
    </row>
    <row r="130" spans="1:4" x14ac:dyDescent="0.25">
      <c r="A130">
        <v>573</v>
      </c>
      <c r="B130">
        <v>1</v>
      </c>
      <c r="C130" s="1">
        <f>Tabelle1[[#This Row],[Count]]/Tabelle1[[#Totals],[Count]]</f>
        <v>2.0408163265306124E-3</v>
      </c>
      <c r="D130" s="1"/>
    </row>
    <row r="131" spans="1:4" x14ac:dyDescent="0.25">
      <c r="A131">
        <v>590</v>
      </c>
      <c r="B131">
        <v>1</v>
      </c>
      <c r="C131" s="1">
        <f>Tabelle1[[#This Row],[Count]]/Tabelle1[[#Totals],[Count]]</f>
        <v>2.0408163265306124E-3</v>
      </c>
      <c r="D131" s="1"/>
    </row>
    <row r="132" spans="1:4" x14ac:dyDescent="0.25">
      <c r="A132">
        <v>622</v>
      </c>
      <c r="B132">
        <v>1</v>
      </c>
      <c r="C132" s="1">
        <f>Tabelle1[[#This Row],[Count]]/Tabelle1[[#Totals],[Count]]</f>
        <v>2.0408163265306124E-3</v>
      </c>
      <c r="D132" s="1"/>
    </row>
    <row r="133" spans="1:4" x14ac:dyDescent="0.25">
      <c r="A133">
        <v>644</v>
      </c>
      <c r="B133">
        <v>1</v>
      </c>
      <c r="C133" s="1">
        <f>Tabelle1[[#This Row],[Count]]/Tabelle1[[#Totals],[Count]]</f>
        <v>2.0408163265306124E-3</v>
      </c>
      <c r="D133" s="1"/>
    </row>
    <row r="134" spans="1:4" x14ac:dyDescent="0.25">
      <c r="A134">
        <v>660</v>
      </c>
      <c r="B134">
        <v>1</v>
      </c>
      <c r="C134" s="1">
        <f>Tabelle1[[#This Row],[Count]]/Tabelle1[[#Totals],[Count]]</f>
        <v>2.0408163265306124E-3</v>
      </c>
      <c r="D134" s="1"/>
    </row>
    <row r="135" spans="1:4" x14ac:dyDescent="0.25">
      <c r="A135">
        <v>665</v>
      </c>
      <c r="B135">
        <v>1</v>
      </c>
      <c r="C135" s="1">
        <f>Tabelle1[[#This Row],[Count]]/Tabelle1[[#Totals],[Count]]</f>
        <v>2.0408163265306124E-3</v>
      </c>
      <c r="D135" s="1"/>
    </row>
    <row r="136" spans="1:4" x14ac:dyDescent="0.25">
      <c r="A136">
        <v>675</v>
      </c>
      <c r="B136">
        <v>1</v>
      </c>
      <c r="C136" s="1">
        <f>Tabelle1[[#This Row],[Count]]/Tabelle1[[#Totals],[Count]]</f>
        <v>2.0408163265306124E-3</v>
      </c>
      <c r="D136" s="1"/>
    </row>
    <row r="137" spans="1:4" x14ac:dyDescent="0.25">
      <c r="A137">
        <v>682</v>
      </c>
      <c r="B137">
        <v>1</v>
      </c>
      <c r="C137" s="1">
        <f>Tabelle1[[#This Row],[Count]]/Tabelle1[[#Totals],[Count]]</f>
        <v>2.0408163265306124E-3</v>
      </c>
      <c r="D137" s="1"/>
    </row>
    <row r="138" spans="1:4" x14ac:dyDescent="0.25">
      <c r="A138">
        <v>696</v>
      </c>
      <c r="B138">
        <v>1</v>
      </c>
      <c r="C138" s="1">
        <f>Tabelle1[[#This Row],[Count]]/Tabelle1[[#Totals],[Count]]</f>
        <v>2.0408163265306124E-3</v>
      </c>
      <c r="D138" s="1"/>
    </row>
    <row r="139" spans="1:4" x14ac:dyDescent="0.25">
      <c r="A139">
        <v>698</v>
      </c>
      <c r="B139">
        <v>1</v>
      </c>
      <c r="C139" s="1">
        <f>Tabelle1[[#This Row],[Count]]/Tabelle1[[#Totals],[Count]]</f>
        <v>2.0408163265306124E-3</v>
      </c>
      <c r="D139" s="1"/>
    </row>
    <row r="140" spans="1:4" x14ac:dyDescent="0.25">
      <c r="A140">
        <v>699</v>
      </c>
      <c r="B140">
        <v>3</v>
      </c>
      <c r="C140" s="1">
        <f>Tabelle1[[#This Row],[Count]]/Tabelle1[[#Totals],[Count]]</f>
        <v>6.1224489795918364E-3</v>
      </c>
      <c r="D140" s="1"/>
    </row>
    <row r="141" spans="1:4" x14ac:dyDescent="0.25">
      <c r="A141">
        <v>703</v>
      </c>
      <c r="B141">
        <v>1</v>
      </c>
      <c r="C141" s="1">
        <f>Tabelle1[[#This Row],[Count]]/Tabelle1[[#Totals],[Count]]</f>
        <v>2.0408163265306124E-3</v>
      </c>
      <c r="D141" s="1"/>
    </row>
    <row r="142" spans="1:4" x14ac:dyDescent="0.25">
      <c r="A142">
        <v>715</v>
      </c>
      <c r="B142">
        <v>1</v>
      </c>
      <c r="C142" s="1">
        <f>Tabelle1[[#This Row],[Count]]/Tabelle1[[#Totals],[Count]]</f>
        <v>2.0408163265306124E-3</v>
      </c>
      <c r="D142" s="1"/>
    </row>
    <row r="143" spans="1:4" x14ac:dyDescent="0.25">
      <c r="A143">
        <v>741</v>
      </c>
      <c r="B143">
        <v>1</v>
      </c>
      <c r="C143" s="1">
        <f>Tabelle1[[#This Row],[Count]]/Tabelle1[[#Totals],[Count]]</f>
        <v>2.0408163265306124E-3</v>
      </c>
      <c r="D143" s="1"/>
    </row>
    <row r="144" spans="1:4" x14ac:dyDescent="0.25">
      <c r="A144">
        <v>756</v>
      </c>
      <c r="B144">
        <v>1</v>
      </c>
      <c r="C144" s="1">
        <f>Tabelle1[[#This Row],[Count]]/Tabelle1[[#Totals],[Count]]</f>
        <v>2.0408163265306124E-3</v>
      </c>
      <c r="D144" s="1"/>
    </row>
    <row r="145" spans="1:4" x14ac:dyDescent="0.25">
      <c r="A145">
        <v>863</v>
      </c>
      <c r="B145">
        <v>1</v>
      </c>
      <c r="C145" s="1">
        <f>Tabelle1[[#This Row],[Count]]/Tabelle1[[#Totals],[Count]]</f>
        <v>2.0408163265306124E-3</v>
      </c>
      <c r="D145" s="1"/>
    </row>
    <row r="146" spans="1:4" x14ac:dyDescent="0.25">
      <c r="A146">
        <v>1165</v>
      </c>
      <c r="B146">
        <v>1</v>
      </c>
      <c r="C146" s="1">
        <f>Tabelle1[[#This Row],[Count]]/Tabelle1[[#Totals],[Count]]</f>
        <v>2.0408163265306124E-3</v>
      </c>
      <c r="D146" s="1"/>
    </row>
    <row r="147" spans="1:4" x14ac:dyDescent="0.25">
      <c r="A147">
        <v>1231</v>
      </c>
      <c r="B147">
        <v>1</v>
      </c>
      <c r="C147" s="1">
        <f>Tabelle1[[#This Row],[Count]]/Tabelle1[[#Totals],[Count]]</f>
        <v>2.0408163265306124E-3</v>
      </c>
      <c r="D147" s="1"/>
    </row>
    <row r="148" spans="1:4" x14ac:dyDescent="0.25">
      <c r="A148">
        <v>1564</v>
      </c>
      <c r="B148">
        <v>1</v>
      </c>
      <c r="C148" s="1">
        <f>Tabelle1[[#This Row],[Count]]/Tabelle1[[#Totals],[Count]]</f>
        <v>2.0408163265306124E-3</v>
      </c>
      <c r="D148" s="1"/>
    </row>
    <row r="149" spans="1:4" x14ac:dyDescent="0.25">
      <c r="A149">
        <v>1583</v>
      </c>
      <c r="B149">
        <v>1</v>
      </c>
      <c r="C149" s="1">
        <f>Tabelle1[[#This Row],[Count]]/Tabelle1[[#Totals],[Count]]</f>
        <v>2.0408163265306124E-3</v>
      </c>
      <c r="D149" s="1"/>
    </row>
    <row r="150" spans="1:4" x14ac:dyDescent="0.25">
      <c r="A150">
        <v>1643</v>
      </c>
      <c r="B150">
        <v>1</v>
      </c>
      <c r="C150" s="1">
        <f>Tabelle1[[#This Row],[Count]]/Tabelle1[[#Totals],[Count]]</f>
        <v>2.0408163265306124E-3</v>
      </c>
      <c r="D150" s="1"/>
    </row>
    <row r="151" spans="1:4" x14ac:dyDescent="0.25">
      <c r="A151">
        <v>1901</v>
      </c>
      <c r="B151">
        <v>1</v>
      </c>
      <c r="C151" s="1">
        <f>Tabelle1[[#This Row],[Count]]/Tabelle1[[#Totals],[Count]]</f>
        <v>2.0408163265306124E-3</v>
      </c>
      <c r="D151" s="1"/>
    </row>
    <row r="152" spans="1:4" x14ac:dyDescent="0.25">
      <c r="A152">
        <v>2198</v>
      </c>
      <c r="B152">
        <v>1</v>
      </c>
      <c r="C152" s="1">
        <f>Tabelle1[[#This Row],[Count]]/Tabelle1[[#Totals],[Count]]</f>
        <v>2.0408163265306124E-3</v>
      </c>
      <c r="D152" s="1"/>
    </row>
    <row r="153" spans="1:4" x14ac:dyDescent="0.25">
      <c r="A153">
        <v>2334</v>
      </c>
      <c r="B153">
        <v>1</v>
      </c>
      <c r="C153" s="1">
        <f>Tabelle1[[#This Row],[Count]]/Tabelle1[[#Totals],[Count]]</f>
        <v>2.0408163265306124E-3</v>
      </c>
      <c r="D153" s="1"/>
    </row>
    <row r="154" spans="1:4" x14ac:dyDescent="0.25">
      <c r="A154">
        <v>2505</v>
      </c>
      <c r="B154">
        <v>1</v>
      </c>
      <c r="C154" s="1">
        <f>Tabelle1[[#This Row],[Count]]/Tabelle1[[#Totals],[Count]]</f>
        <v>2.0408163265306124E-3</v>
      </c>
      <c r="D154" s="1"/>
    </row>
    <row r="155" spans="1:4" x14ac:dyDescent="0.25">
      <c r="A155">
        <v>2785</v>
      </c>
      <c r="B155">
        <v>1</v>
      </c>
      <c r="C155" s="1">
        <f>Tabelle1[[#This Row],[Count]]/Tabelle1[[#Totals],[Count]]</f>
        <v>2.0408163265306124E-3</v>
      </c>
      <c r="D155" s="1"/>
    </row>
    <row r="156" spans="1:4" x14ac:dyDescent="0.25">
      <c r="A156">
        <v>2954</v>
      </c>
      <c r="B156">
        <v>1</v>
      </c>
      <c r="C156" s="1">
        <f>Tabelle1[[#This Row],[Count]]/Tabelle1[[#Totals],[Count]]</f>
        <v>2.0408163265306124E-3</v>
      </c>
      <c r="D156" s="1"/>
    </row>
    <row r="157" spans="1:4" x14ac:dyDescent="0.25">
      <c r="A157">
        <v>2975</v>
      </c>
      <c r="B157">
        <v>1</v>
      </c>
      <c r="C157" s="1">
        <f>Tabelle1[[#This Row],[Count]]/Tabelle1[[#Totals],[Count]]</f>
        <v>2.0408163265306124E-3</v>
      </c>
      <c r="D157" s="1"/>
    </row>
    <row r="158" spans="1:4" x14ac:dyDescent="0.25">
      <c r="A158">
        <v>3018</v>
      </c>
      <c r="B158">
        <v>1</v>
      </c>
      <c r="C158" s="1">
        <f>Tabelle1[[#This Row],[Count]]/Tabelle1[[#Totals],[Count]]</f>
        <v>2.0408163265306124E-3</v>
      </c>
      <c r="D158" s="1"/>
    </row>
    <row r="159" spans="1:4" x14ac:dyDescent="0.25">
      <c r="A159">
        <v>3112</v>
      </c>
      <c r="B159">
        <v>1</v>
      </c>
      <c r="C159" s="1">
        <f>Tabelle1[[#This Row],[Count]]/Tabelle1[[#Totals],[Count]]</f>
        <v>2.0408163265306124E-3</v>
      </c>
      <c r="D159" s="1"/>
    </row>
    <row r="160" spans="1:4" x14ac:dyDescent="0.25">
      <c r="A160">
        <v>3241</v>
      </c>
      <c r="B160">
        <v>1</v>
      </c>
      <c r="C160" s="1">
        <f>Tabelle1[[#This Row],[Count]]/Tabelle1[[#Totals],[Count]]</f>
        <v>2.0408163265306124E-3</v>
      </c>
      <c r="D160" s="1"/>
    </row>
    <row r="161" spans="1:4" x14ac:dyDescent="0.25">
      <c r="A161">
        <v>3260</v>
      </c>
      <c r="B161">
        <v>1</v>
      </c>
      <c r="C161" s="1">
        <f>Tabelle1[[#This Row],[Count]]/Tabelle1[[#Totals],[Count]]</f>
        <v>2.0408163265306124E-3</v>
      </c>
      <c r="D161" s="1"/>
    </row>
    <row r="162" spans="1:4" x14ac:dyDescent="0.25">
      <c r="A162">
        <v>3481</v>
      </c>
      <c r="B162">
        <v>1</v>
      </c>
      <c r="C162" s="1">
        <f>Tabelle1[[#This Row],[Count]]/Tabelle1[[#Totals],[Count]]</f>
        <v>2.0408163265306124E-3</v>
      </c>
      <c r="D162" s="1"/>
    </row>
    <row r="163" spans="1:4" x14ac:dyDescent="0.25">
      <c r="A163">
        <v>3503</v>
      </c>
      <c r="B163">
        <v>1</v>
      </c>
      <c r="C163" s="1">
        <f>Tabelle1[[#This Row],[Count]]/Tabelle1[[#Totals],[Count]]</f>
        <v>2.0408163265306124E-3</v>
      </c>
      <c r="D163" s="1"/>
    </row>
    <row r="164" spans="1:4" x14ac:dyDescent="0.25">
      <c r="A164">
        <v>3561</v>
      </c>
      <c r="B164">
        <v>1</v>
      </c>
      <c r="C164" s="1">
        <f>Tabelle1[[#This Row],[Count]]/Tabelle1[[#Totals],[Count]]</f>
        <v>2.0408163265306124E-3</v>
      </c>
      <c r="D164" s="1"/>
    </row>
    <row r="165" spans="1:4" x14ac:dyDescent="0.25">
      <c r="A165">
        <v>3693</v>
      </c>
      <c r="B165">
        <v>1</v>
      </c>
      <c r="C165" s="1">
        <f>Tabelle1[[#This Row],[Count]]/Tabelle1[[#Totals],[Count]]</f>
        <v>2.0408163265306124E-3</v>
      </c>
      <c r="D165" s="1"/>
    </row>
    <row r="166" spans="1:4" x14ac:dyDescent="0.25">
      <c r="A166">
        <v>4357</v>
      </c>
      <c r="B166">
        <v>1</v>
      </c>
      <c r="C166" s="1">
        <f>Tabelle1[[#This Row],[Count]]/Tabelle1[[#Totals],[Count]]</f>
        <v>2.0408163265306124E-3</v>
      </c>
      <c r="D166" s="1"/>
    </row>
    <row r="167" spans="1:4" x14ac:dyDescent="0.25">
      <c r="A167">
        <v>4389</v>
      </c>
      <c r="B167">
        <v>1</v>
      </c>
      <c r="C167" s="1">
        <f>Tabelle1[[#This Row],[Count]]/Tabelle1[[#Totals],[Count]]</f>
        <v>2.0408163265306124E-3</v>
      </c>
      <c r="D167" s="1"/>
    </row>
    <row r="168" spans="1:4" x14ac:dyDescent="0.25">
      <c r="A168">
        <v>4854</v>
      </c>
      <c r="B168">
        <v>1</v>
      </c>
      <c r="C168" s="1">
        <f>Tabelle1[[#This Row],[Count]]/Tabelle1[[#Totals],[Count]]</f>
        <v>2.0408163265306124E-3</v>
      </c>
      <c r="D168" s="1"/>
    </row>
    <row r="169" spans="1:4" x14ac:dyDescent="0.25">
      <c r="A169">
        <v>27358</v>
      </c>
      <c r="B169">
        <v>1</v>
      </c>
      <c r="C169" s="1">
        <f>Tabelle1[[#This Row],[Count]]/Tabelle1[[#Totals],[Count]]</f>
        <v>2.0408163265306124E-3</v>
      </c>
      <c r="D169" s="1"/>
    </row>
    <row r="170" spans="1:4" x14ac:dyDescent="0.25">
      <c r="A170">
        <v>31232</v>
      </c>
      <c r="B170">
        <v>1</v>
      </c>
      <c r="C170" s="1">
        <f>Tabelle1[[#This Row],[Count]]/Tabelle1[[#Totals],[Count]]</f>
        <v>2.0408163265306124E-3</v>
      </c>
      <c r="D170" s="1"/>
    </row>
    <row r="171" spans="1:4" x14ac:dyDescent="0.25">
      <c r="A171">
        <v>40538</v>
      </c>
      <c r="B171">
        <v>1</v>
      </c>
      <c r="C171" s="1">
        <f>Tabelle1[[#This Row],[Count]]/Tabelle1[[#Totals],[Count]]</f>
        <v>2.0408163265306124E-3</v>
      </c>
      <c r="D171" s="1"/>
    </row>
    <row r="172" spans="1:4" x14ac:dyDescent="0.25">
      <c r="A172">
        <v>46978</v>
      </c>
      <c r="B172">
        <v>1</v>
      </c>
      <c r="C172" s="1">
        <f>Tabelle1[[#This Row],[Count]]/Tabelle1[[#Totals],[Count]]</f>
        <v>2.0408163265306124E-3</v>
      </c>
      <c r="D172" s="1"/>
    </row>
    <row r="173" spans="1:4" x14ac:dyDescent="0.25">
      <c r="A173">
        <v>47533</v>
      </c>
      <c r="B173">
        <v>1</v>
      </c>
      <c r="C173" s="1">
        <f>Tabelle1[[#This Row],[Count]]/Tabelle1[[#Totals],[Count]]</f>
        <v>2.0408163265306124E-3</v>
      </c>
      <c r="D173" s="1"/>
    </row>
    <row r="174" spans="1:4" x14ac:dyDescent="0.25">
      <c r="A174">
        <v>55071</v>
      </c>
      <c r="B174">
        <v>1</v>
      </c>
      <c r="C174" s="1">
        <f>Tabelle1[[#This Row],[Count]]/Tabelle1[[#Totals],[Count]]</f>
        <v>2.0408163265306124E-3</v>
      </c>
      <c r="D174" s="1"/>
    </row>
    <row r="175" spans="1:4" x14ac:dyDescent="0.25">
      <c r="A175" t="s">
        <v>3</v>
      </c>
      <c r="B175">
        <f>SUBTOTAL(109,Tabelle1[Count])</f>
        <v>490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intervals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Schuster</dc:creator>
  <cp:lastModifiedBy>Peter Schuster</cp:lastModifiedBy>
  <dcterms:created xsi:type="dcterms:W3CDTF">2019-10-07T15:32:30Z</dcterms:created>
  <dcterms:modified xsi:type="dcterms:W3CDTF">2019-10-07T15:49:23Z</dcterms:modified>
</cp:coreProperties>
</file>