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C565EE4F-B4B6-4DF6-B235-EF823B85B96A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G95" i="1" s="1"/>
  <c r="C94" i="1"/>
  <c r="G94" i="1" s="1"/>
  <c r="C93" i="1"/>
  <c r="G93" i="1" s="1"/>
  <c r="C92" i="1"/>
  <c r="G92" i="1" s="1"/>
  <c r="C91" i="1"/>
  <c r="G91" i="1" s="1"/>
  <c r="G90" i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G76" i="1" s="1"/>
  <c r="C75" i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G68" i="1" s="1"/>
  <c r="C67" i="1"/>
  <c r="G67" i="1" s="1"/>
  <c r="C66" i="1"/>
  <c r="G66" i="1" s="1"/>
  <c r="C65" i="1"/>
  <c r="G65" i="1" s="1"/>
  <c r="C64" i="1"/>
  <c r="G64" i="1" s="1"/>
  <c r="C63" i="1"/>
  <c r="G63" i="1" s="1"/>
  <c r="C62" i="1"/>
  <c r="G62" i="1" s="1"/>
  <c r="C61" i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C51" i="1"/>
  <c r="G51" i="1" s="1"/>
  <c r="C50" i="1"/>
  <c r="G50" i="1" s="1"/>
  <c r="C49" i="1"/>
  <c r="G49" i="1" s="1"/>
  <c r="C48" i="1"/>
  <c r="G48" i="1" s="1"/>
  <c r="C47" i="1"/>
  <c r="G47" i="1" s="1"/>
  <c r="C46" i="1"/>
  <c r="C45" i="1"/>
  <c r="G45" i="1" s="1"/>
  <c r="C44" i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C36" i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G75" i="1"/>
  <c r="G61" i="1"/>
  <c r="G46" i="1"/>
  <c r="G37" i="1"/>
  <c r="G15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S8" authorId="0" shapeId="0" xr:uid="{D93622C7-79AE-423C-8538-80ABBB3A1C6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Decision Rules</t>
        </r>
      </text>
    </commen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  <comment ref="AA8" authorId="0" shapeId="0" xr:uid="{D4F634C0-50CF-4C90-A93C-7E2F56B25C10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Rotation forest</t>
        </r>
      </text>
    </comment>
    <comment ref="AC8" authorId="0" shapeId="0" xr:uid="{42A01D36-B59F-4C29-B9C7-4244F235E429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Fuzzy Genetic classifier</t>
        </r>
      </text>
    </comment>
    <comment ref="AD8" authorId="0" shapeId="0" xr:uid="{72964438-06D2-4C1C-9A56-57545CC599EE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Ant Colony Optimization</t>
        </r>
      </text>
    </comment>
    <comment ref="AE8" authorId="0" shapeId="0" xr:uid="{FB209A98-F695-42E5-8D35-6E976F4F61B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Active Learning Based Approach</t>
        </r>
      </text>
    </comment>
    <comment ref="AG8" authorId="0" shapeId="0" xr:uid="{A5B9960C-0B49-4AC5-9FF4-12F0A9432713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Statistical analysis (t-test, chi square, anova)</t>
        </r>
      </text>
    </comment>
    <comment ref="AH8" authorId="0" shapeId="0" xr:uid="{B51E84B5-9C78-4C9F-ADD6-75A4CE890021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Bagging</t>
        </r>
      </text>
    </comment>
    <comment ref="AI8" authorId="0" shapeId="0" xr:uid="{37E5B956-E519-4BA0-A511-5868098E04C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Random Subspace Method</t>
        </r>
      </text>
    </comment>
  </commentList>
</comments>
</file>

<file path=xl/sharedStrings.xml><?xml version="1.0" encoding="utf-8"?>
<sst xmlns="http://schemas.openxmlformats.org/spreadsheetml/2006/main" count="214" uniqueCount="147">
  <si>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</si>
  <si>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</si>
  <si>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</si>
  <si>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</si>
  <si>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</si>
  <si>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</si>
  <si>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</si>
  <si>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</si>
  <si>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</si>
  <si>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</si>
  <si>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</si>
  <si>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</si>
  <si>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</si>
  <si>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</si>
  <si>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</si>
  <si>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</si>
  <si>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</si>
  <si>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</si>
  <si>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</si>
  <si>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</si>
  <si>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</si>
  <si>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</si>
  <si>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</si>
  <si>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</si>
  <si>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</si>
  <si>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</si>
  <si>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</si>
  <si>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</si>
  <si>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</si>
  <si>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</si>
  <si>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</si>
  <si>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</si>
  <si>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</si>
  <si>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</si>
  <si>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</si>
  <si>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</si>
  <si>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</si>
  <si>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</si>
  <si>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</si>
  <si>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</si>
  <si>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</si>
  <si>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</si>
  <si>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</si>
  <si>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</si>
  <si>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</si>
  <si>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</si>
  <si>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</si>
  <si>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</si>
  <si>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</si>
  <si>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</si>
  <si>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</si>
  <si>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</si>
  <si>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</si>
  <si>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</si>
  <si>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</si>
  <si>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</si>
  <si>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</si>
  <si>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</si>
  <si>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</si>
  <si>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</si>
  <si>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</si>
  <si>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</si>
  <si>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</si>
  <si>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</si>
  <si>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</si>
  <si>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</si>
  <si>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</si>
  <si>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</si>
  <si>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</si>
  <si>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</si>
  <si>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</si>
  <si>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</si>
  <si>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</si>
  <si>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</si>
  <si>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</si>
  <si>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</si>
  <si>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</si>
  <si>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</si>
  <si>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</si>
  <si>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</si>
  <si>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</si>
  <si>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</si>
  <si>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</si>
  <si>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</si>
  <si>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</si>
  <si>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</si>
  <si>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</si>
  <si>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</si>
  <si>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</si>
  <si>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</si>
  <si>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</si>
  <si>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</si>
  <si>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</si>
  <si>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</si>
  <si>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</si>
  <si>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</si>
  <si>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</si>
  <si>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</si>
  <si>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</si>
  <si>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</si>
  <si>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</si>
  <si>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</si>
  <si>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</si>
  <si>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</si>
  <si>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</si>
  <si>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</si>
  <si>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</si>
  <si>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</si>
  <si>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</si>
  <si>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</si>
  <si>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</si>
  <si>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</si>
  <si>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</si>
  <si>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</si>
  <si>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</si>
  <si>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</si>
  <si>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</si>
  <si>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</si>
  <si>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</si>
  <si>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</si>
  <si>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</si>
  <si>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</si>
  <si>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</si>
  <si>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</si>
  <si>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</si>
  <si>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</si>
  <si>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</si>
  <si>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</si>
  <si>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</si>
  <si>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</si>
  <si>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</si>
  <si>
    <t>Identifies the accuracy of the models in different periods of time</t>
  </si>
  <si>
    <t>RotF</t>
  </si>
  <si>
    <t>RotBoost</t>
  </si>
  <si>
    <t>FuzzYClass</t>
  </si>
  <si>
    <t>ACO</t>
  </si>
  <si>
    <t>ALBA</t>
  </si>
  <si>
    <t>Ripper</t>
  </si>
  <si>
    <t>Stat</t>
  </si>
  <si>
    <t xml:space="preserve">Statistical analysis (t-test, chi square, anova), only refers structured and unstructured data. </t>
  </si>
  <si>
    <t>Bag</t>
  </si>
  <si>
    <t>RSM</t>
  </si>
  <si>
    <t>Decorate</t>
  </si>
  <si>
    <t>Muito interessante. Comparar performance de vários algoritmos para selecionar features para o RotBoost</t>
  </si>
  <si>
    <t>nbtree</t>
  </si>
  <si>
    <t>SVM-RFE</t>
  </si>
  <si>
    <t>Feature selection using SVM.RFE; 2 SVM Extraction; 3 Rule Generation using NBTree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</si>
</sst>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M95"/>
  <sheetViews>
    <sheetView tabSelected="1" workbookViewId="0">
      <pane xSplit="7" ySplit="8" topLeftCell="H74" activePane="bottomRight" state="frozen"/>
      <selection pane="topRight" activeCell="H1" sqref="H1"/>
      <selection pane="bottomLeft" activeCell="A9" sqref="A9"/>
      <selection pane="bottomRight" activeCell="G82" sqref="G82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  <col min="27" max="27" width="4.77734375" bestFit="1" customWidth="1"/>
    <col min="28" max="38" width="4.77734375" customWidth="1"/>
  </cols>
  <sheetData>
    <row r="1" spans="1:39" x14ac:dyDescent="0.3">
      <c r="A1" s="1" t="s">
        <v>0</v>
      </c>
    </row>
    <row r="2" spans="1:39" x14ac:dyDescent="0.3">
      <c r="A2" t="s">
        <v>1</v>
      </c>
    </row>
    <row r="3" spans="1:39" x14ac:dyDescent="0.3">
      <c r="A3" t="s">
        <v>2</v>
      </c>
    </row>
    <row r="4" spans="1:39" x14ac:dyDescent="0.3">
      <c r="A4" t="s">
        <v>3</v>
      </c>
    </row>
    <row r="5" spans="1:39" x14ac:dyDescent="0.3">
      <c r="A5" t="s">
        <v>4</v>
      </c>
    </row>
    <row r="6" spans="1:39" x14ac:dyDescent="0.3">
      <c r="A6" t="s">
        <v>5</v>
      </c>
    </row>
    <row r="7" spans="1:39" x14ac:dyDescent="0.3">
      <c r="A7" s="1" t="s">
        <v>14</v>
      </c>
      <c r="B7" s="1" t="s">
        <v>13</v>
      </c>
      <c r="E7" t="s">
        <v>102</v>
      </c>
      <c r="G7">
        <f>SUM(B9:B95)</f>
        <v>52</v>
      </c>
      <c r="J7" t="s">
        <v>123</v>
      </c>
      <c r="K7">
        <f>COUNTA(A9:A95)-G7</f>
        <v>35</v>
      </c>
    </row>
    <row r="8" spans="1:39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132</v>
      </c>
      <c r="AB8" t="s">
        <v>133</v>
      </c>
      <c r="AC8" t="s">
        <v>134</v>
      </c>
      <c r="AD8" t="s">
        <v>135</v>
      </c>
      <c r="AE8" t="s">
        <v>136</v>
      </c>
      <c r="AF8" t="s">
        <v>137</v>
      </c>
      <c r="AG8" t="s">
        <v>138</v>
      </c>
      <c r="AH8" t="s">
        <v>140</v>
      </c>
      <c r="AI8" t="s">
        <v>141</v>
      </c>
      <c r="AJ8" t="s">
        <v>144</v>
      </c>
      <c r="AK8" t="s">
        <v>145</v>
      </c>
      <c r="AL8" t="s">
        <v>142</v>
      </c>
      <c r="AM8" t="s">
        <v>116</v>
      </c>
    </row>
    <row r="9" spans="1:39" x14ac:dyDescent="0.3">
      <c r="A9" t="s">
        <v>15</v>
      </c>
      <c r="B9">
        <v>1</v>
      </c>
      <c r="C9">
        <f>IF(COUNT(H9:AM9)&gt;0,1,"")</f>
        <v>1</v>
      </c>
      <c r="D9">
        <v>0.5</v>
      </c>
      <c r="E9">
        <v>0.5</v>
      </c>
      <c r="F9">
        <v>0</v>
      </c>
      <c r="G9" s="2">
        <f>IF(SUM(B9:F9)&gt;0,SUM(B9:F9),"")</f>
        <v>3</v>
      </c>
      <c r="AG9">
        <v>1</v>
      </c>
      <c r="AM9" t="s">
        <v>139</v>
      </c>
    </row>
    <row r="10" spans="1:39" x14ac:dyDescent="0.3">
      <c r="A10" t="s">
        <v>16</v>
      </c>
      <c r="B10" t="s">
        <v>113</v>
      </c>
      <c r="C10" t="str">
        <f t="shared" ref="C10:C73" si="0">IF(COUNT(H10:AM10)&gt;0,1,"")</f>
        <v/>
      </c>
      <c r="D10" t="s">
        <v>120</v>
      </c>
      <c r="G10" s="2" t="str">
        <f t="shared" ref="G10:G73" si="1">IF(SUM(B10:F10)&gt;0,SUM(B10:F10),"")</f>
        <v/>
      </c>
    </row>
    <row r="11" spans="1:39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39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39" x14ac:dyDescent="0.3">
      <c r="A13" t="s">
        <v>19</v>
      </c>
      <c r="B13">
        <v>1</v>
      </c>
      <c r="C13">
        <f t="shared" si="0"/>
        <v>1</v>
      </c>
      <c r="D13">
        <v>0</v>
      </c>
      <c r="E13">
        <v>1</v>
      </c>
      <c r="F13">
        <v>0</v>
      </c>
      <c r="G13" s="2">
        <f t="shared" si="1"/>
        <v>3</v>
      </c>
      <c r="O13">
        <v>1</v>
      </c>
      <c r="AC13">
        <v>1</v>
      </c>
    </row>
    <row r="14" spans="1:39" x14ac:dyDescent="0.3">
      <c r="A14" t="s">
        <v>20</v>
      </c>
      <c r="B14">
        <v>1</v>
      </c>
      <c r="C14">
        <f t="shared" si="0"/>
        <v>1</v>
      </c>
      <c r="D14">
        <v>0</v>
      </c>
      <c r="E14">
        <v>0</v>
      </c>
      <c r="F14">
        <v>0.5</v>
      </c>
      <c r="G14" s="2">
        <f t="shared" si="1"/>
        <v>2.5</v>
      </c>
      <c r="L14">
        <v>1</v>
      </c>
      <c r="AG14">
        <v>1</v>
      </c>
    </row>
    <row r="15" spans="1:39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M15" t="s">
        <v>117</v>
      </c>
    </row>
    <row r="16" spans="1:39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39" x14ac:dyDescent="0.3">
      <c r="A17" t="s">
        <v>23</v>
      </c>
      <c r="B17">
        <v>1</v>
      </c>
      <c r="C17">
        <f t="shared" si="0"/>
        <v>1</v>
      </c>
      <c r="D17">
        <v>0</v>
      </c>
      <c r="E17">
        <v>0</v>
      </c>
      <c r="F17">
        <v>1</v>
      </c>
      <c r="G17" s="2">
        <f t="shared" si="1"/>
        <v>3</v>
      </c>
      <c r="AA17">
        <v>1</v>
      </c>
      <c r="AB17">
        <v>1</v>
      </c>
    </row>
    <row r="18" spans="1:39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39" x14ac:dyDescent="0.3">
      <c r="A19" t="s">
        <v>25</v>
      </c>
      <c r="B19">
        <v>1</v>
      </c>
      <c r="C19">
        <f t="shared" si="0"/>
        <v>1</v>
      </c>
      <c r="D19">
        <v>1</v>
      </c>
      <c r="E19">
        <v>0</v>
      </c>
      <c r="F19">
        <v>1</v>
      </c>
      <c r="G19" s="2">
        <f t="shared" si="1"/>
        <v>4</v>
      </c>
      <c r="O19">
        <v>1</v>
      </c>
      <c r="T19">
        <v>1</v>
      </c>
      <c r="AE19">
        <v>1</v>
      </c>
    </row>
    <row r="20" spans="1:39" x14ac:dyDescent="0.3">
      <c r="A20" t="s">
        <v>26</v>
      </c>
      <c r="B20" t="s">
        <v>113</v>
      </c>
      <c r="C20" t="str">
        <f t="shared" si="0"/>
        <v/>
      </c>
      <c r="D20" t="s">
        <v>120</v>
      </c>
      <c r="G20" s="2" t="str">
        <f t="shared" si="1"/>
        <v/>
      </c>
    </row>
    <row r="21" spans="1:39" x14ac:dyDescent="0.3">
      <c r="A21" t="s">
        <v>27</v>
      </c>
      <c r="B21" t="s">
        <v>113</v>
      </c>
      <c r="C21" t="str">
        <f t="shared" si="0"/>
        <v/>
      </c>
      <c r="D21" t="s">
        <v>120</v>
      </c>
      <c r="G21" s="2" t="str">
        <f t="shared" si="1"/>
        <v/>
      </c>
    </row>
    <row r="22" spans="1:39" x14ac:dyDescent="0.3">
      <c r="A22" t="s">
        <v>28</v>
      </c>
      <c r="B22">
        <v>1</v>
      </c>
      <c r="C22">
        <f t="shared" si="0"/>
        <v>1</v>
      </c>
      <c r="D22">
        <v>0.5</v>
      </c>
      <c r="E22">
        <v>0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M22" t="s">
        <v>126</v>
      </c>
    </row>
    <row r="23" spans="1:39" x14ac:dyDescent="0.3">
      <c r="A23" t="s">
        <v>29</v>
      </c>
      <c r="B23">
        <v>1</v>
      </c>
      <c r="C23">
        <f t="shared" si="0"/>
        <v>1</v>
      </c>
      <c r="D23">
        <v>1</v>
      </c>
      <c r="E23">
        <v>0</v>
      </c>
      <c r="F23">
        <v>1</v>
      </c>
      <c r="G23" s="2">
        <f t="shared" si="1"/>
        <v>4</v>
      </c>
      <c r="H23">
        <v>1</v>
      </c>
      <c r="K23">
        <v>1</v>
      </c>
    </row>
    <row r="24" spans="1:39" x14ac:dyDescent="0.3">
      <c r="A24" t="s">
        <v>30</v>
      </c>
      <c r="B24">
        <v>1</v>
      </c>
      <c r="C24">
        <f t="shared" si="0"/>
        <v>1</v>
      </c>
      <c r="D24">
        <v>1</v>
      </c>
      <c r="E24">
        <v>0</v>
      </c>
      <c r="F24">
        <v>0</v>
      </c>
      <c r="G24" s="2">
        <f t="shared" si="1"/>
        <v>3</v>
      </c>
      <c r="I24">
        <v>1</v>
      </c>
    </row>
    <row r="25" spans="1:39" x14ac:dyDescent="0.3">
      <c r="A25" t="s">
        <v>31</v>
      </c>
      <c r="B25">
        <v>1</v>
      </c>
      <c r="C25">
        <f t="shared" si="0"/>
        <v>1</v>
      </c>
      <c r="D25">
        <v>1</v>
      </c>
      <c r="E25">
        <v>0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39" x14ac:dyDescent="0.3">
      <c r="A26" t="s">
        <v>32</v>
      </c>
      <c r="B26">
        <v>1</v>
      </c>
      <c r="C26">
        <f t="shared" si="0"/>
        <v>1</v>
      </c>
      <c r="D26">
        <v>1</v>
      </c>
      <c r="E26">
        <v>0</v>
      </c>
      <c r="F26">
        <v>1</v>
      </c>
      <c r="G26" s="2">
        <f t="shared" si="1"/>
        <v>4</v>
      </c>
      <c r="N26">
        <v>1</v>
      </c>
    </row>
    <row r="27" spans="1:39" x14ac:dyDescent="0.3">
      <c r="A27" t="s">
        <v>33</v>
      </c>
      <c r="B27">
        <v>1</v>
      </c>
      <c r="C27">
        <f t="shared" si="0"/>
        <v>1</v>
      </c>
      <c r="D27">
        <v>1</v>
      </c>
      <c r="E27">
        <v>0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39" x14ac:dyDescent="0.3">
      <c r="A28" t="s">
        <v>34</v>
      </c>
      <c r="B28">
        <v>1</v>
      </c>
      <c r="C28">
        <f t="shared" si="0"/>
        <v>1</v>
      </c>
      <c r="D28">
        <v>1</v>
      </c>
      <c r="F28">
        <v>1</v>
      </c>
      <c r="G28" s="2">
        <f t="shared" si="1"/>
        <v>4</v>
      </c>
      <c r="H28">
        <v>1</v>
      </c>
      <c r="L28">
        <v>1</v>
      </c>
      <c r="O28">
        <v>1</v>
      </c>
      <c r="AD28">
        <v>1</v>
      </c>
      <c r="AE28">
        <v>1</v>
      </c>
      <c r="AF28">
        <v>1</v>
      </c>
    </row>
    <row r="29" spans="1:39" x14ac:dyDescent="0.3">
      <c r="A29" t="s">
        <v>35</v>
      </c>
      <c r="B29">
        <v>1</v>
      </c>
      <c r="C29">
        <f t="shared" si="0"/>
        <v>1</v>
      </c>
      <c r="D29">
        <v>1</v>
      </c>
      <c r="E29">
        <v>0</v>
      </c>
      <c r="F29">
        <v>1</v>
      </c>
      <c r="G29" s="2">
        <f t="shared" si="1"/>
        <v>4</v>
      </c>
      <c r="W29">
        <v>1</v>
      </c>
      <c r="AM29" t="s">
        <v>122</v>
      </c>
    </row>
    <row r="30" spans="1:39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39" x14ac:dyDescent="0.3">
      <c r="A31" t="s">
        <v>37</v>
      </c>
      <c r="B31" t="s">
        <v>113</v>
      </c>
      <c r="C31" t="str">
        <f t="shared" si="0"/>
        <v/>
      </c>
      <c r="D31" t="s">
        <v>120</v>
      </c>
      <c r="G31" s="2" t="str">
        <f t="shared" si="1"/>
        <v/>
      </c>
    </row>
    <row r="32" spans="1:39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39" x14ac:dyDescent="0.3">
      <c r="A33" t="s">
        <v>39</v>
      </c>
      <c r="B33" t="s">
        <v>113</v>
      </c>
      <c r="C33" t="str">
        <f t="shared" si="0"/>
        <v/>
      </c>
      <c r="D33" t="s">
        <v>120</v>
      </c>
      <c r="G33" s="2" t="str">
        <f t="shared" si="1"/>
        <v/>
      </c>
    </row>
    <row r="34" spans="1:39" x14ac:dyDescent="0.3">
      <c r="A34" t="s">
        <v>40</v>
      </c>
      <c r="B34">
        <v>1</v>
      </c>
      <c r="C34">
        <f t="shared" si="0"/>
        <v>1</v>
      </c>
      <c r="D34">
        <v>1</v>
      </c>
      <c r="E34">
        <v>0</v>
      </c>
      <c r="F34">
        <v>1</v>
      </c>
      <c r="G34" s="2">
        <f t="shared" si="1"/>
        <v>4</v>
      </c>
      <c r="L34">
        <v>1</v>
      </c>
      <c r="N34">
        <v>1</v>
      </c>
      <c r="O34">
        <v>1</v>
      </c>
    </row>
    <row r="35" spans="1:39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39" x14ac:dyDescent="0.3">
      <c r="A36" t="s">
        <v>42</v>
      </c>
      <c r="B36">
        <v>1</v>
      </c>
      <c r="C36">
        <f t="shared" si="0"/>
        <v>1</v>
      </c>
      <c r="D36">
        <v>1</v>
      </c>
      <c r="E36">
        <v>0</v>
      </c>
      <c r="F36">
        <v>1</v>
      </c>
      <c r="G36" s="2">
        <f t="shared" si="1"/>
        <v>4</v>
      </c>
      <c r="O36">
        <v>1</v>
      </c>
      <c r="AJ36">
        <v>1</v>
      </c>
      <c r="AK36">
        <v>1</v>
      </c>
      <c r="AM36" t="s">
        <v>146</v>
      </c>
    </row>
    <row r="37" spans="1:39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39" x14ac:dyDescent="0.3">
      <c r="A38" t="s">
        <v>44</v>
      </c>
      <c r="B38">
        <v>1</v>
      </c>
      <c r="C38">
        <f t="shared" si="0"/>
        <v>1</v>
      </c>
      <c r="D38">
        <v>1</v>
      </c>
      <c r="E38">
        <v>0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M38" t="s">
        <v>119</v>
      </c>
    </row>
    <row r="39" spans="1:39" x14ac:dyDescent="0.3">
      <c r="A39" t="s">
        <v>45</v>
      </c>
      <c r="B39">
        <v>1</v>
      </c>
      <c r="C39">
        <f t="shared" si="0"/>
        <v>1</v>
      </c>
      <c r="D39">
        <v>0.5</v>
      </c>
      <c r="E39">
        <v>0</v>
      </c>
      <c r="F39">
        <v>1</v>
      </c>
      <c r="G39" s="2">
        <f t="shared" si="1"/>
        <v>3.5</v>
      </c>
      <c r="H39">
        <v>1</v>
      </c>
      <c r="L39">
        <v>1</v>
      </c>
    </row>
    <row r="40" spans="1:39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39" x14ac:dyDescent="0.3">
      <c r="A41" t="s">
        <v>47</v>
      </c>
      <c r="B41" t="s">
        <v>113</v>
      </c>
      <c r="C41" t="str">
        <f t="shared" si="0"/>
        <v/>
      </c>
      <c r="D41" t="s">
        <v>120</v>
      </c>
      <c r="G41" s="2" t="str">
        <f t="shared" si="1"/>
        <v/>
      </c>
    </row>
    <row r="42" spans="1:39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39" x14ac:dyDescent="0.3">
      <c r="A43" t="s">
        <v>49</v>
      </c>
      <c r="B43">
        <v>1</v>
      </c>
      <c r="C43">
        <f t="shared" si="0"/>
        <v>1</v>
      </c>
      <c r="D43">
        <v>1</v>
      </c>
      <c r="E43">
        <v>0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39" x14ac:dyDescent="0.3">
      <c r="A44" t="s">
        <v>50</v>
      </c>
      <c r="B44">
        <v>1</v>
      </c>
      <c r="C44">
        <f t="shared" si="0"/>
        <v>1</v>
      </c>
      <c r="D44">
        <v>1</v>
      </c>
      <c r="E44">
        <v>0</v>
      </c>
      <c r="F44">
        <v>1</v>
      </c>
      <c r="G44" s="2">
        <f t="shared" si="1"/>
        <v>4</v>
      </c>
      <c r="H44">
        <v>1</v>
      </c>
      <c r="L44">
        <v>1</v>
      </c>
      <c r="Y44">
        <v>1</v>
      </c>
    </row>
    <row r="45" spans="1:39" x14ac:dyDescent="0.3">
      <c r="A45" t="s">
        <v>51</v>
      </c>
      <c r="B45" t="s">
        <v>113</v>
      </c>
      <c r="C45" t="str">
        <f t="shared" si="0"/>
        <v/>
      </c>
      <c r="D45" t="s">
        <v>120</v>
      </c>
      <c r="G45" s="2" t="str">
        <f t="shared" si="1"/>
        <v/>
      </c>
    </row>
    <row r="46" spans="1:39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39" x14ac:dyDescent="0.3">
      <c r="A47" t="s">
        <v>53</v>
      </c>
      <c r="B47">
        <v>1</v>
      </c>
      <c r="C47">
        <f t="shared" si="0"/>
        <v>1</v>
      </c>
      <c r="D47">
        <v>1</v>
      </c>
      <c r="E47">
        <v>0</v>
      </c>
      <c r="F47">
        <v>1</v>
      </c>
      <c r="G47" s="2">
        <f t="shared" si="1"/>
        <v>4</v>
      </c>
      <c r="H47">
        <v>1</v>
      </c>
      <c r="I47">
        <v>1</v>
      </c>
      <c r="AM47" t="s">
        <v>125</v>
      </c>
    </row>
    <row r="48" spans="1:39" x14ac:dyDescent="0.3">
      <c r="A48" t="s">
        <v>54</v>
      </c>
      <c r="B48">
        <v>1</v>
      </c>
      <c r="C48">
        <f t="shared" si="0"/>
        <v>1</v>
      </c>
      <c r="D48">
        <v>1</v>
      </c>
      <c r="E48">
        <v>0</v>
      </c>
      <c r="F48">
        <v>1</v>
      </c>
      <c r="G48" s="2">
        <f t="shared" si="1"/>
        <v>4</v>
      </c>
      <c r="H48">
        <v>1</v>
      </c>
      <c r="L48">
        <v>1</v>
      </c>
    </row>
    <row r="49" spans="1:26" x14ac:dyDescent="0.3">
      <c r="A49" t="s">
        <v>55</v>
      </c>
      <c r="B49">
        <v>1</v>
      </c>
      <c r="C49">
        <f t="shared" si="0"/>
        <v>1</v>
      </c>
      <c r="D49">
        <v>1</v>
      </c>
      <c r="E49">
        <v>0</v>
      </c>
      <c r="F49">
        <v>1</v>
      </c>
      <c r="G49" s="2">
        <f t="shared" si="1"/>
        <v>4</v>
      </c>
      <c r="O49">
        <v>1</v>
      </c>
      <c r="T49">
        <v>1</v>
      </c>
    </row>
    <row r="50" spans="1:26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26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26" x14ac:dyDescent="0.3">
      <c r="A52" t="s">
        <v>58</v>
      </c>
      <c r="B52">
        <v>1</v>
      </c>
      <c r="C52">
        <f t="shared" si="0"/>
        <v>1</v>
      </c>
      <c r="D52">
        <v>0.5</v>
      </c>
      <c r="E52">
        <v>1</v>
      </c>
      <c r="F52">
        <v>1</v>
      </c>
      <c r="G52" s="2">
        <f t="shared" si="1"/>
        <v>4.5</v>
      </c>
      <c r="H52" s="3">
        <v>1</v>
      </c>
      <c r="L52">
        <v>1</v>
      </c>
      <c r="Q52">
        <v>1</v>
      </c>
    </row>
    <row r="53" spans="1:26" x14ac:dyDescent="0.3">
      <c r="A53" t="s">
        <v>59</v>
      </c>
      <c r="B53">
        <v>1</v>
      </c>
      <c r="C53">
        <f t="shared" si="0"/>
        <v>1</v>
      </c>
      <c r="D53">
        <v>0</v>
      </c>
      <c r="E53">
        <v>0</v>
      </c>
      <c r="F53">
        <v>1</v>
      </c>
      <c r="G53" s="2">
        <f t="shared" si="1"/>
        <v>3</v>
      </c>
      <c r="H53">
        <v>1</v>
      </c>
    </row>
    <row r="54" spans="1:26" x14ac:dyDescent="0.3">
      <c r="A54" t="s">
        <v>60</v>
      </c>
      <c r="B54">
        <v>1</v>
      </c>
      <c r="C54">
        <f t="shared" si="0"/>
        <v>1</v>
      </c>
      <c r="D54">
        <v>0</v>
      </c>
      <c r="E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26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26" x14ac:dyDescent="0.3">
      <c r="A56" t="s">
        <v>62</v>
      </c>
      <c r="B56">
        <v>1</v>
      </c>
      <c r="C56">
        <f t="shared" si="0"/>
        <v>1</v>
      </c>
      <c r="D56">
        <v>1</v>
      </c>
      <c r="E56">
        <v>0</v>
      </c>
      <c r="F56">
        <v>1</v>
      </c>
      <c r="G56" s="2">
        <f t="shared" si="1"/>
        <v>4</v>
      </c>
      <c r="J56">
        <v>1</v>
      </c>
      <c r="L56">
        <v>1</v>
      </c>
    </row>
    <row r="57" spans="1:26" x14ac:dyDescent="0.3">
      <c r="A57" t="s">
        <v>63</v>
      </c>
      <c r="B57" t="s">
        <v>113</v>
      </c>
      <c r="C57" t="str">
        <f t="shared" si="0"/>
        <v/>
      </c>
      <c r="D57" t="s">
        <v>120</v>
      </c>
      <c r="G57" s="2" t="str">
        <f t="shared" si="1"/>
        <v/>
      </c>
    </row>
    <row r="58" spans="1:26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26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26" x14ac:dyDescent="0.3">
      <c r="A60" t="s">
        <v>66</v>
      </c>
      <c r="B60">
        <v>1</v>
      </c>
      <c r="C60">
        <f t="shared" si="0"/>
        <v>1</v>
      </c>
      <c r="D60">
        <v>1</v>
      </c>
      <c r="E60">
        <v>0</v>
      </c>
      <c r="F60">
        <v>1</v>
      </c>
      <c r="G60" s="2">
        <f t="shared" si="1"/>
        <v>4</v>
      </c>
      <c r="L60">
        <v>1</v>
      </c>
      <c r="N60">
        <v>1</v>
      </c>
    </row>
    <row r="61" spans="1:26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26" x14ac:dyDescent="0.3">
      <c r="A62" t="s">
        <v>68</v>
      </c>
      <c r="B62" t="s">
        <v>113</v>
      </c>
      <c r="C62" t="str">
        <f t="shared" si="0"/>
        <v/>
      </c>
      <c r="D62" t="s">
        <v>120</v>
      </c>
      <c r="G62" s="2" t="str">
        <f t="shared" si="1"/>
        <v/>
      </c>
    </row>
    <row r="63" spans="1:26" x14ac:dyDescent="0.3">
      <c r="A63" t="s">
        <v>69</v>
      </c>
      <c r="B63">
        <v>1</v>
      </c>
      <c r="C63">
        <f t="shared" si="0"/>
        <v>1</v>
      </c>
      <c r="D63">
        <v>1</v>
      </c>
      <c r="E63">
        <v>0</v>
      </c>
      <c r="F63">
        <v>1</v>
      </c>
      <c r="G63" s="2">
        <f t="shared" si="1"/>
        <v>4</v>
      </c>
      <c r="L63">
        <v>1</v>
      </c>
      <c r="Y63">
        <v>1</v>
      </c>
    </row>
    <row r="64" spans="1:26" x14ac:dyDescent="0.3">
      <c r="A64" t="s">
        <v>70</v>
      </c>
      <c r="B64">
        <v>1</v>
      </c>
      <c r="C64">
        <f t="shared" si="0"/>
        <v>1</v>
      </c>
      <c r="D64">
        <v>1</v>
      </c>
      <c r="E64">
        <v>0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39" x14ac:dyDescent="0.3">
      <c r="A65" t="s">
        <v>71</v>
      </c>
      <c r="B65">
        <v>1</v>
      </c>
      <c r="C65">
        <f t="shared" si="0"/>
        <v>1</v>
      </c>
      <c r="D65">
        <v>1</v>
      </c>
      <c r="E65">
        <v>0</v>
      </c>
      <c r="F65">
        <v>1</v>
      </c>
      <c r="G65" s="2">
        <f t="shared" si="1"/>
        <v>4</v>
      </c>
      <c r="N65">
        <v>1</v>
      </c>
    </row>
    <row r="66" spans="1:39" x14ac:dyDescent="0.3">
      <c r="A66" t="s">
        <v>72</v>
      </c>
      <c r="B66">
        <v>1</v>
      </c>
      <c r="C66">
        <f t="shared" si="0"/>
        <v>1</v>
      </c>
      <c r="D66">
        <v>1</v>
      </c>
      <c r="E66">
        <v>0</v>
      </c>
      <c r="F66">
        <v>1</v>
      </c>
      <c r="G66" s="2">
        <f t="shared" si="1"/>
        <v>4</v>
      </c>
      <c r="N66">
        <v>1</v>
      </c>
    </row>
    <row r="67" spans="1:39" x14ac:dyDescent="0.3">
      <c r="A67" t="s">
        <v>73</v>
      </c>
      <c r="B67" t="s">
        <v>113</v>
      </c>
      <c r="C67" t="str">
        <f t="shared" si="0"/>
        <v/>
      </c>
      <c r="D67" t="s">
        <v>120</v>
      </c>
      <c r="G67" s="2" t="str">
        <f t="shared" si="1"/>
        <v/>
      </c>
    </row>
    <row r="68" spans="1:39" x14ac:dyDescent="0.3">
      <c r="A68" t="s">
        <v>74</v>
      </c>
      <c r="B68">
        <v>1</v>
      </c>
      <c r="C68">
        <f t="shared" si="0"/>
        <v>1</v>
      </c>
      <c r="D68">
        <v>0</v>
      </c>
      <c r="E68">
        <v>0</v>
      </c>
      <c r="F68">
        <v>1</v>
      </c>
      <c r="G68" s="2">
        <f t="shared" si="1"/>
        <v>3</v>
      </c>
      <c r="N68">
        <v>1</v>
      </c>
      <c r="AA68">
        <v>1</v>
      </c>
      <c r="AB68">
        <v>1</v>
      </c>
      <c r="AL68">
        <v>1</v>
      </c>
      <c r="AM68" t="s">
        <v>143</v>
      </c>
    </row>
    <row r="69" spans="1:39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39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39" x14ac:dyDescent="0.3">
      <c r="A71" t="s">
        <v>77</v>
      </c>
      <c r="B71">
        <v>1</v>
      </c>
      <c r="C71">
        <f t="shared" si="0"/>
        <v>1</v>
      </c>
      <c r="D71">
        <v>1</v>
      </c>
      <c r="E71">
        <v>0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39" x14ac:dyDescent="0.3">
      <c r="A72" t="s">
        <v>78</v>
      </c>
      <c r="B72">
        <v>1</v>
      </c>
      <c r="C72">
        <f t="shared" si="0"/>
        <v>1</v>
      </c>
      <c r="D72">
        <v>1</v>
      </c>
      <c r="E72">
        <v>0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39" x14ac:dyDescent="0.3">
      <c r="A73" t="s">
        <v>79</v>
      </c>
      <c r="B73">
        <v>1</v>
      </c>
      <c r="C73">
        <f t="shared" si="0"/>
        <v>1</v>
      </c>
      <c r="D73">
        <v>1</v>
      </c>
      <c r="E73">
        <v>0</v>
      </c>
      <c r="F73">
        <v>1</v>
      </c>
      <c r="G73" s="2">
        <f t="shared" si="1"/>
        <v>4</v>
      </c>
      <c r="H73">
        <v>1</v>
      </c>
      <c r="I73">
        <v>1</v>
      </c>
      <c r="K73">
        <v>1</v>
      </c>
      <c r="L73">
        <v>1</v>
      </c>
      <c r="N73">
        <v>1</v>
      </c>
      <c r="O73">
        <v>1</v>
      </c>
      <c r="S73">
        <v>1</v>
      </c>
      <c r="T73">
        <v>1</v>
      </c>
      <c r="AF73">
        <v>1</v>
      </c>
      <c r="AH73">
        <v>1</v>
      </c>
    </row>
    <row r="74" spans="1:39" x14ac:dyDescent="0.3">
      <c r="A74" t="s">
        <v>80</v>
      </c>
      <c r="B74">
        <v>1</v>
      </c>
      <c r="C74">
        <f t="shared" ref="C74:C95" si="2">IF(COUNT(H74:AM74)&gt;0,1,"")</f>
        <v>1</v>
      </c>
      <c r="D74">
        <v>1</v>
      </c>
      <c r="E74">
        <v>0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39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39" x14ac:dyDescent="0.3">
      <c r="A76" t="s">
        <v>82</v>
      </c>
      <c r="B76">
        <v>1</v>
      </c>
      <c r="C76">
        <f t="shared" si="2"/>
        <v>1</v>
      </c>
      <c r="D76">
        <v>1</v>
      </c>
      <c r="E76">
        <v>0</v>
      </c>
      <c r="F76">
        <v>1</v>
      </c>
      <c r="G76" s="2">
        <f t="shared" si="3"/>
        <v>4</v>
      </c>
      <c r="H76">
        <v>1</v>
      </c>
      <c r="I76">
        <v>1</v>
      </c>
      <c r="L76">
        <v>1</v>
      </c>
    </row>
    <row r="77" spans="1:39" x14ac:dyDescent="0.3">
      <c r="A77" t="s">
        <v>83</v>
      </c>
      <c r="B77">
        <v>1</v>
      </c>
      <c r="C77">
        <f t="shared" si="2"/>
        <v>1</v>
      </c>
      <c r="D77">
        <v>0.5</v>
      </c>
      <c r="E77">
        <v>0</v>
      </c>
      <c r="F77">
        <v>1</v>
      </c>
      <c r="G77" s="2">
        <f t="shared" si="3"/>
        <v>3.5</v>
      </c>
      <c r="L77">
        <v>1</v>
      </c>
      <c r="O77">
        <v>1</v>
      </c>
    </row>
    <row r="78" spans="1:39" x14ac:dyDescent="0.3">
      <c r="A78" t="s">
        <v>84</v>
      </c>
      <c r="B78">
        <v>1</v>
      </c>
      <c r="C78">
        <f t="shared" si="2"/>
        <v>1</v>
      </c>
      <c r="D78" t="s">
        <v>120</v>
      </c>
      <c r="G78" s="2">
        <f t="shared" si="3"/>
        <v>2</v>
      </c>
      <c r="H78">
        <v>1</v>
      </c>
      <c r="L78">
        <v>1</v>
      </c>
      <c r="X78">
        <v>1</v>
      </c>
    </row>
    <row r="79" spans="1:39" x14ac:dyDescent="0.3">
      <c r="A79" t="s">
        <v>85</v>
      </c>
      <c r="B79">
        <v>1</v>
      </c>
      <c r="C79">
        <f t="shared" si="2"/>
        <v>1</v>
      </c>
      <c r="D79">
        <v>1</v>
      </c>
      <c r="E79">
        <v>0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39" x14ac:dyDescent="0.3">
      <c r="A80" t="s">
        <v>86</v>
      </c>
      <c r="B80" t="s">
        <v>113</v>
      </c>
      <c r="C80" t="str">
        <f t="shared" si="2"/>
        <v/>
      </c>
      <c r="D80" t="s">
        <v>120</v>
      </c>
      <c r="G80" s="2" t="str">
        <f t="shared" si="3"/>
        <v/>
      </c>
    </row>
    <row r="81" spans="1:39" x14ac:dyDescent="0.3">
      <c r="A81" t="s">
        <v>87</v>
      </c>
      <c r="B81">
        <v>1</v>
      </c>
      <c r="C81">
        <f t="shared" si="2"/>
        <v>1</v>
      </c>
      <c r="D81">
        <v>1</v>
      </c>
      <c r="E81">
        <v>0</v>
      </c>
      <c r="F81">
        <v>1</v>
      </c>
      <c r="G81" s="2">
        <f t="shared" si="3"/>
        <v>4</v>
      </c>
      <c r="L81">
        <v>1</v>
      </c>
      <c r="N81">
        <v>1</v>
      </c>
      <c r="AH81">
        <v>1</v>
      </c>
      <c r="AI81">
        <v>1</v>
      </c>
    </row>
    <row r="82" spans="1:39" x14ac:dyDescent="0.3">
      <c r="A82" t="s">
        <v>88</v>
      </c>
      <c r="B82">
        <v>1</v>
      </c>
      <c r="C82">
        <f t="shared" si="2"/>
        <v>1</v>
      </c>
      <c r="D82">
        <v>0.5</v>
      </c>
      <c r="E82">
        <v>0</v>
      </c>
      <c r="F82">
        <v>0.5</v>
      </c>
      <c r="G82" s="2">
        <f t="shared" si="3"/>
        <v>3</v>
      </c>
      <c r="L82">
        <v>1</v>
      </c>
    </row>
    <row r="83" spans="1:39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39" x14ac:dyDescent="0.3">
      <c r="A84" t="s">
        <v>90</v>
      </c>
      <c r="B84">
        <v>1</v>
      </c>
      <c r="C84">
        <f t="shared" si="2"/>
        <v>1</v>
      </c>
      <c r="D84">
        <v>1</v>
      </c>
      <c r="E84">
        <v>0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39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39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39" x14ac:dyDescent="0.3">
      <c r="A87" t="s">
        <v>93</v>
      </c>
      <c r="C87" t="str">
        <f t="shared" si="2"/>
        <v/>
      </c>
      <c r="D87" t="s">
        <v>120</v>
      </c>
      <c r="G87" s="2" t="str">
        <f t="shared" si="3"/>
        <v/>
      </c>
    </row>
    <row r="88" spans="1:39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39" x14ac:dyDescent="0.3">
      <c r="A89" t="s">
        <v>95</v>
      </c>
      <c r="B89">
        <v>1</v>
      </c>
      <c r="C89">
        <f t="shared" si="2"/>
        <v>1</v>
      </c>
      <c r="D89">
        <v>1</v>
      </c>
      <c r="E89">
        <v>0.5</v>
      </c>
      <c r="F89">
        <v>1</v>
      </c>
      <c r="G89" s="2">
        <f t="shared" si="3"/>
        <v>4.5</v>
      </c>
      <c r="H89">
        <v>1</v>
      </c>
      <c r="L89">
        <v>1</v>
      </c>
      <c r="N89">
        <v>1</v>
      </c>
      <c r="AM89" t="s">
        <v>131</v>
      </c>
    </row>
    <row r="90" spans="1:39" x14ac:dyDescent="0.3">
      <c r="A90" t="s">
        <v>96</v>
      </c>
      <c r="B90">
        <v>1</v>
      </c>
      <c r="C90">
        <v>0.5</v>
      </c>
      <c r="D90">
        <v>0.5</v>
      </c>
      <c r="E90">
        <v>0</v>
      </c>
      <c r="F90">
        <v>0.5</v>
      </c>
      <c r="G90" s="2">
        <f t="shared" si="3"/>
        <v>2.5</v>
      </c>
      <c r="AG90">
        <v>1</v>
      </c>
    </row>
    <row r="91" spans="1:39" x14ac:dyDescent="0.3">
      <c r="A91" t="s">
        <v>97</v>
      </c>
      <c r="B91">
        <v>1</v>
      </c>
      <c r="C91">
        <f t="shared" si="2"/>
        <v>1</v>
      </c>
      <c r="D91">
        <v>0</v>
      </c>
      <c r="E91">
        <v>0</v>
      </c>
      <c r="F91">
        <v>1</v>
      </c>
      <c r="G91" s="2">
        <f t="shared" si="3"/>
        <v>3</v>
      </c>
      <c r="O91">
        <v>1</v>
      </c>
      <c r="Z91">
        <v>1</v>
      </c>
    </row>
    <row r="92" spans="1:39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39" x14ac:dyDescent="0.3">
      <c r="A93" t="s">
        <v>99</v>
      </c>
      <c r="B93" t="s">
        <v>113</v>
      </c>
      <c r="C93" t="str">
        <f t="shared" si="2"/>
        <v/>
      </c>
      <c r="D93" t="s">
        <v>120</v>
      </c>
      <c r="G93" s="2" t="str">
        <f t="shared" si="3"/>
        <v/>
      </c>
    </row>
    <row r="94" spans="1:39" x14ac:dyDescent="0.3">
      <c r="A94" t="s">
        <v>100</v>
      </c>
      <c r="B94">
        <v>1</v>
      </c>
      <c r="C94">
        <f t="shared" si="2"/>
        <v>1</v>
      </c>
      <c r="D94">
        <v>1</v>
      </c>
      <c r="E94">
        <v>0</v>
      </c>
      <c r="F94">
        <v>1</v>
      </c>
      <c r="G94" s="2">
        <f t="shared" si="3"/>
        <v>4</v>
      </c>
      <c r="H94">
        <v>1</v>
      </c>
      <c r="I94">
        <v>1</v>
      </c>
      <c r="S94">
        <v>1</v>
      </c>
    </row>
    <row r="95" spans="1:39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2021-04-09T08:40:02Z</dcterms:modified>
</cp:coreProperties>
</file>