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Project_OLI_J\"/>
    </mc:Choice>
  </mc:AlternateContent>
  <xr:revisionPtr revIDLastSave="0" documentId="13_ncr:1_{E34120B0-E9BF-4012-978D-E384144F5CD8}" xr6:coauthVersionLast="46" xr6:coauthVersionMax="46" xr10:uidLastSave="{00000000-0000-0000-0000-000000000000}"/>
  <bookViews>
    <workbookView xWindow="-120" yWindow="-120" windowWidth="25440" windowHeight="15540" xr2:uid="{9FF9EF20-4404-4852-A67F-660F33CD2257}"/>
  </bookViews>
  <sheets>
    <sheet name="E=A-L" sheetId="1" r:id="rId1"/>
    <sheet name="BalanceSheet" sheetId="2" r:id="rId2"/>
  </sheets>
  <definedNames>
    <definedName name="_xlnm.Print_Area" localSheetId="0">'E=A-L'!$A$2:$AE$107</definedName>
    <definedName name="_xlnm.Print_Titles" localSheetId="0">'E=A-L'!$1:$1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P33" i="1"/>
  <c r="P39" i="1"/>
  <c r="T46" i="1"/>
  <c r="T50" i="1"/>
  <c r="T63" i="1"/>
  <c r="D11" i="2" s="1"/>
  <c r="R39" i="1" l="1"/>
  <c r="AD87" i="1" l="1"/>
  <c r="T13" i="1"/>
  <c r="T27" i="1"/>
  <c r="D9" i="2" s="1"/>
  <c r="T72" i="1"/>
  <c r="T55" i="1"/>
  <c r="D10" i="2" s="1"/>
  <c r="AD80" i="1"/>
  <c r="R2" i="1" l="1"/>
  <c r="D7" i="2"/>
  <c r="D13" i="2" s="1"/>
  <c r="AD107" i="1"/>
  <c r="AB4" i="1" s="1"/>
  <c r="E17" i="2" s="1"/>
  <c r="E19" i="2" s="1"/>
  <c r="I6" i="1"/>
  <c r="E1" i="2"/>
  <c r="D1" i="2"/>
  <c r="C1" i="2"/>
  <c r="B1" i="2"/>
  <c r="A1" i="2"/>
  <c r="D22" i="2" l="1"/>
  <c r="I107" i="1"/>
  <c r="T107" i="1"/>
  <c r="G4" i="1" l="1"/>
  <c r="G2" i="1"/>
  <c r="R4" i="1"/>
</calcChain>
</file>

<file path=xl/sharedStrings.xml><?xml version="1.0" encoding="utf-8"?>
<sst xmlns="http://schemas.openxmlformats.org/spreadsheetml/2006/main" count="174" uniqueCount="65">
  <si>
    <t>OWNERS EQUITY</t>
  </si>
  <si>
    <t>Description</t>
  </si>
  <si>
    <t>Date</t>
  </si>
  <si>
    <t>Reiffeisen  NR= 001</t>
  </si>
  <si>
    <t>REPORT:   Balance SHEET</t>
  </si>
  <si>
    <t>Assets</t>
  </si>
  <si>
    <t>Libalities</t>
  </si>
  <si>
    <t>Bank</t>
  </si>
  <si>
    <t>Creditors</t>
  </si>
  <si>
    <t>REPORT:  Quick Balance</t>
  </si>
  <si>
    <t>Equity</t>
  </si>
  <si>
    <t>Liabilities</t>
  </si>
  <si>
    <t>Goods Recieved</t>
  </si>
  <si>
    <t>OWNERS EQUITY =</t>
  </si>
  <si>
    <t>- LIABILITIES</t>
  </si>
  <si>
    <t>OWNER</t>
  </si>
  <si>
    <t>Sol (+)</t>
  </si>
  <si>
    <t>haben (-)</t>
  </si>
  <si>
    <t>Project OLI 02</t>
  </si>
  <si>
    <t>COOP HOLTZ</t>
  </si>
  <si>
    <t>Purchases</t>
  </si>
  <si>
    <t>PDF</t>
  </si>
  <si>
    <t>+ ASSETS =</t>
  </si>
  <si>
    <t>Equity = Assets - Liabilities</t>
  </si>
  <si>
    <t>REF</t>
  </si>
  <si>
    <t>L001</t>
  </si>
  <si>
    <t>A001</t>
  </si>
  <si>
    <t>A002</t>
  </si>
  <si>
    <t>A003</t>
  </si>
  <si>
    <t>A004</t>
  </si>
  <si>
    <t>E001</t>
  </si>
  <si>
    <t>80066698</t>
  </si>
  <si>
    <t>DIY Jostick Kit</t>
  </si>
  <si>
    <t>reichelt.pdf</t>
  </si>
  <si>
    <t>X002</t>
  </si>
  <si>
    <t>Payments</t>
  </si>
  <si>
    <t>REPORT:  Cash</t>
  </si>
  <si>
    <t>PROJECT ACCOUNTING SHEET</t>
  </si>
  <si>
    <t>Flachstange PVC Weiss 29,5 mm x 1 m</t>
  </si>
  <si>
    <t>Quadratleiste Fichte / Tanne / Kiefer 18 x 18 x 2'400 mm</t>
  </si>
  <si>
    <t>Subtotal</t>
  </si>
  <si>
    <t>COOP SHOPING</t>
  </si>
  <si>
    <t>Acrylglas 2 mm 50x50 cm transparent</t>
  </si>
  <si>
    <t>Acrylglas 3 mm 50x50 cm  White</t>
  </si>
  <si>
    <t>Screws various 60 @ 0.1 sf each</t>
  </si>
  <si>
    <t>Vendor</t>
  </si>
  <si>
    <t>STOCK</t>
  </si>
  <si>
    <t>COOP</t>
  </si>
  <si>
    <t>Reichlet</t>
  </si>
  <si>
    <t>Goods - Electronics</t>
  </si>
  <si>
    <t>Goods Housing</t>
  </si>
  <si>
    <t>Goods Electrical</t>
  </si>
  <si>
    <t>Goods - Reused</t>
  </si>
  <si>
    <t>Monitor VGA  3:4 , 24 v</t>
  </si>
  <si>
    <t>REUSED</t>
  </si>
  <si>
    <t>Goods Reused</t>
  </si>
  <si>
    <t>Total</t>
  </si>
  <si>
    <t>Goods - Bartop</t>
  </si>
  <si>
    <t>Goods - Keyboard</t>
  </si>
  <si>
    <t>Goods - Pedistil</t>
  </si>
  <si>
    <t>COOP HOLTZ Frame (for monitor)</t>
  </si>
  <si>
    <t>COOP HOLTZ Bartop (body)</t>
  </si>
  <si>
    <t>COOP HOLTZ Pedistil</t>
  </si>
  <si>
    <t>COOP HOLTZ Keyboard (Joysticks)</t>
  </si>
  <si>
    <t>Acrylglas 3 mm 50x50 cm  White RED or BLUE or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</si>
</sst>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 [$CHF-807]\ * #,##0.00_ ;_ [$CHF-807]\ * \-#,##0.00_ ;_ [$CHF-807]\ * &quot;-&quot;??_ ;_ @_ "/>
    <numFmt numFmtId="166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/>
    <xf numFmtId="0" fontId="4" fillId="7" borderId="0" xfId="0" applyFont="1" applyFill="1" applyAlignment="1">
      <alignment horizontal="center"/>
    </xf>
    <xf numFmtId="0" fontId="1" fillId="0" borderId="0" xfId="0" applyFont="1"/>
    <xf numFmtId="0" fontId="0" fillId="0" borderId="6" xfId="0" applyBorder="1"/>
    <xf numFmtId="0" fontId="0" fillId="8" borderId="0" xfId="0" applyFill="1"/>
    <xf numFmtId="0" fontId="7" fillId="8" borderId="0" xfId="0" applyFont="1" applyFill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6" fillId="8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4" borderId="0" xfId="0" applyFont="1" applyFill="1" applyAlignment="1"/>
    <xf numFmtId="0" fontId="4" fillId="2" borderId="0" xfId="0" quotePrefix="1" applyFont="1" applyFill="1" applyAlignment="1"/>
    <xf numFmtId="0" fontId="4" fillId="2" borderId="0" xfId="0" applyFont="1" applyFill="1" applyAlignment="1"/>
    <xf numFmtId="0" fontId="4" fillId="3" borderId="0" xfId="0" quotePrefix="1" applyFont="1" applyFill="1" applyAlignment="1"/>
    <xf numFmtId="0" fontId="4" fillId="3" borderId="0" xfId="0" applyFont="1" applyFill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49" fontId="0" fillId="5" borderId="1" xfId="0" applyNumberFormat="1" applyFont="1" applyFill="1" applyBorder="1"/>
    <xf numFmtId="49" fontId="10" fillId="0" borderId="1" xfId="1" applyNumberFormat="1" applyFont="1" applyBorder="1"/>
    <xf numFmtId="49" fontId="9" fillId="0" borderId="1" xfId="0" applyNumberFormat="1" applyFont="1" applyBorder="1"/>
    <xf numFmtId="0" fontId="4" fillId="7" borderId="0" xfId="0" applyFont="1" applyFill="1" applyAlignment="1">
      <alignment horizontal="center"/>
    </xf>
    <xf numFmtId="49" fontId="8" fillId="0" borderId="1" xfId="1" applyNumberFormat="1" applyBorder="1"/>
    <xf numFmtId="0" fontId="0" fillId="7" borderId="0" xfId="0" applyFill="1"/>
    <xf numFmtId="49" fontId="9" fillId="7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0" xfId="0" applyFill="1" applyAlignment="1"/>
    <xf numFmtId="49" fontId="9" fillId="0" borderId="1" xfId="0" applyNumberFormat="1" applyFont="1" applyBorder="1" applyAlignment="1">
      <alignment horizontal="left"/>
    </xf>
    <xf numFmtId="49" fontId="8" fillId="0" borderId="1" xfId="1" applyNumberFormat="1" applyBorder="1" applyAlignment="1">
      <alignment horizontal="left"/>
    </xf>
    <xf numFmtId="0" fontId="0" fillId="0" borderId="0" xfId="0" applyFill="1"/>
    <xf numFmtId="2" fontId="0" fillId="0" borderId="1" xfId="0" applyNumberFormat="1" applyBorder="1"/>
    <xf numFmtId="2" fontId="1" fillId="0" borderId="0" xfId="0" applyNumberFormat="1" applyFont="1" applyBorder="1"/>
    <xf numFmtId="2" fontId="4" fillId="2" borderId="0" xfId="0" applyNumberFormat="1" applyFont="1" applyFill="1" applyAlignment="1"/>
    <xf numFmtId="0" fontId="1" fillId="0" borderId="1" xfId="0" applyFont="1" applyBorder="1"/>
    <xf numFmtId="0" fontId="12" fillId="0" borderId="1" xfId="0" applyFont="1" applyBorder="1" applyAlignment="1">
      <alignment horizontal="left"/>
    </xf>
    <xf numFmtId="49" fontId="9" fillId="0" borderId="0" xfId="0" applyNumberFormat="1" applyFont="1" applyBorder="1"/>
    <xf numFmtId="166" fontId="0" fillId="0" borderId="0" xfId="0" applyNumberFormat="1"/>
    <xf numFmtId="164" fontId="0" fillId="0" borderId="0" xfId="0" applyNumberFormat="1" applyAlignment="1">
      <alignment horizontal="left"/>
    </xf>
    <xf numFmtId="166" fontId="0" fillId="10" borderId="0" xfId="0" applyNumberFormat="1" applyFill="1"/>
    <xf numFmtId="0" fontId="0" fillId="10" borderId="0" xfId="0" applyFill="1"/>
    <xf numFmtId="166" fontId="0" fillId="10" borderId="7" xfId="0" applyNumberFormat="1" applyFill="1" applyBorder="1"/>
    <xf numFmtId="166" fontId="0" fillId="11" borderId="0" xfId="0" applyNumberFormat="1" applyFill="1"/>
    <xf numFmtId="166" fontId="0" fillId="11" borderId="7" xfId="0" applyNumberFormat="1" applyFill="1" applyBorder="1"/>
    <xf numFmtId="2" fontId="0" fillId="0" borderId="0" xfId="0" applyNumberFormat="1" applyBorder="1"/>
    <xf numFmtId="2" fontId="0" fillId="0" borderId="6" xfId="0" applyNumberFormat="1" applyBorder="1"/>
    <xf numFmtId="0" fontId="0" fillId="3" borderId="0" xfId="0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80066698.pdf" TargetMode="External"/><Relationship Id="rId3" Type="http://schemas.openxmlformats.org/officeDocument/2006/relationships/hyperlink" Target="Documents\DEBO%20ARCADE%20KIT_%20Entwicklerboards%20-%20Arcade%20Knopf-%20-%20Joystick-Kit%20bei%20reichelt%20elektronik.pdf" TargetMode="External"/><Relationship Id="rId7" Type="http://schemas.openxmlformats.org/officeDocument/2006/relationships/hyperlink" Target="Documents\DEBO%20ARCADE%20KIT_%20Entwicklerboards%20-%20Arcade%20Knopf-%20-%20Joystick-Kit%20bei%20reichelt%20elektronik.pdf" TargetMode="External"/><Relationship Id="rId2" Type="http://schemas.openxmlformats.org/officeDocument/2006/relationships/hyperlink" Target="Documents\DEBO%20ARCADE%20KIT_%20Entwicklerboards%20-%20Arcade%20Knopf-%20-%20Joystick-Kit%20bei%20reichelt%20elektronik.pdf" TargetMode="External"/><Relationship Id="rId1" Type="http://schemas.openxmlformats.org/officeDocument/2006/relationships/hyperlink" Target="Documents\Equity.pdf" TargetMode="External"/><Relationship Id="rId6" Type="http://schemas.openxmlformats.org/officeDocument/2006/relationships/hyperlink" Target="Documents\DEBO%20ARCADE%20KIT_%20Entwicklerboards%20-%20Arcade%20Knopf-%20-%20Joystick-Kit%20bei%20reichelt%20elektronik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Documents\DEBO%20ARCADE%20KIT_%20Entwicklerboards%20-%20Arcade%20Knopf-%20-%20Joystick-Kit%20bei%20reichelt%20elektronik.pdf" TargetMode="External"/><Relationship Id="rId10" Type="http://schemas.openxmlformats.org/officeDocument/2006/relationships/hyperlink" Target="Documents\DEBO%20ARCADE%20KIT_%20Entwicklerboards%20-%20Arcade%20Knopf-%20-%20Joystick-Kit%20bei%20reichelt%20elektronik.pdf" TargetMode="External"/><Relationship Id="rId4" Type="http://schemas.openxmlformats.org/officeDocument/2006/relationships/hyperlink" Target="Documents\DEBO%20ARCADE%20KIT_%20Entwicklerboards%20-%20Arcade%20Knopf-%20-%20Joystick-Kit%20bei%20reichelt%20elektronik.pdf" TargetMode="External"/><Relationship Id="rId9" Type="http://schemas.openxmlformats.org/officeDocument/2006/relationships/hyperlink" Target="Documents\DEBO%20ARCADE%20KIT_%20Entwicklerboards%20-%20Arcade%20Knopf-%20-%20Joystick-Kit%20bei%20reichelt%20elektronik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AF108"/>
  <sheetViews>
    <sheetView showGridLines="0" tabSelected="1" topLeftCell="F1" zoomScale="85" zoomScaleNormal="85" workbookViewId="0">
      <pane ySplit="4" topLeftCell="A14" activePane="bottomLeft" state="frozen"/>
      <selection pane="bottomLeft" activeCell="Z99" sqref="Z99"/>
    </sheetView>
  </sheetViews>
  <sheetFormatPr defaultRowHeight="15" outlineLevelRow="1" x14ac:dyDescent="0.25"/>
  <cols>
    <col min="1" max="1" width="2.5703125" customWidth="1"/>
    <col min="2" max="2" width="11.85546875" style="41" customWidth="1"/>
    <col min="3" max="4" width="6.28515625" style="41" customWidth="1"/>
    <col min="5" max="5" width="14.7109375" style="41" customWidth="1"/>
    <col min="6" max="6" width="6.28515625" style="41" customWidth="1"/>
    <col min="7" max="8" width="9.140625" style="41"/>
    <col min="9" max="9" width="6" style="41" customWidth="1"/>
    <col min="10" max="10" width="2" style="41" customWidth="1"/>
    <col min="11" max="11" width="2.5703125" style="41" customWidth="1"/>
    <col min="12" max="12" width="11.28515625" style="41" customWidth="1"/>
    <col min="13" max="13" width="6.5703125" style="41" customWidth="1"/>
    <col min="14" max="14" width="9.42578125" style="41" customWidth="1"/>
    <col min="15" max="15" width="52" style="41" customWidth="1"/>
    <col min="16" max="16" width="13.28515625" style="41" customWidth="1"/>
    <col min="17" max="17" width="6.85546875" style="41" customWidth="1"/>
    <col min="18" max="18" width="9.140625" style="41"/>
    <col min="19" max="19" width="10" style="41" customWidth="1"/>
    <col min="20" max="20" width="6.28515625" style="41" customWidth="1"/>
    <col min="21" max="21" width="1.7109375" style="41" customWidth="1"/>
    <col min="22" max="22" width="2.5703125" style="41" customWidth="1"/>
    <col min="23" max="23" width="12.42578125" style="41" customWidth="1"/>
    <col min="24" max="25" width="8.85546875" style="41" customWidth="1"/>
    <col min="26" max="26" width="23.85546875" style="41" customWidth="1"/>
    <col min="27" max="27" width="5.85546875" style="41" customWidth="1"/>
    <col min="28" max="29" width="9.140625" style="41"/>
    <col min="30" max="30" width="8" style="41" customWidth="1"/>
    <col min="31" max="31" width="1.7109375" style="41" customWidth="1"/>
    <col min="32" max="32" width="9.140625" style="41"/>
  </cols>
  <sheetData>
    <row r="1" spans="1:32" ht="24" customHeight="1" x14ac:dyDescent="0.35">
      <c r="A1" s="11"/>
      <c r="B1" s="16" t="s">
        <v>37</v>
      </c>
      <c r="C1" s="16"/>
      <c r="D1" s="16"/>
      <c r="E1" s="11"/>
      <c r="F1" s="11"/>
      <c r="G1" s="12"/>
      <c r="H1" s="11"/>
      <c r="I1" s="11"/>
      <c r="J1" s="11"/>
      <c r="K1" s="11"/>
      <c r="L1" s="12" t="s">
        <v>23</v>
      </c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/>
    </row>
    <row r="2" spans="1:32" s="1" customFormat="1" ht="18.75" x14ac:dyDescent="0.3">
      <c r="A2" s="19"/>
      <c r="B2" s="20" t="s">
        <v>9</v>
      </c>
      <c r="C2" s="20"/>
      <c r="D2" s="20"/>
      <c r="E2" s="8"/>
      <c r="F2" s="8"/>
      <c r="G2" s="57" t="str">
        <f>+IF(+I107=T107-AD107,"BALANCE IS OK", "UNBALANCED")</f>
        <v>BALANCE IS OK</v>
      </c>
      <c r="H2" s="57"/>
      <c r="I2" s="8"/>
      <c r="J2" s="11"/>
      <c r="K2" s="19"/>
      <c r="L2" s="20" t="s">
        <v>36</v>
      </c>
      <c r="M2" s="20"/>
      <c r="N2" s="20"/>
      <c r="O2" s="19"/>
      <c r="P2" s="32"/>
      <c r="Q2" s="19"/>
      <c r="R2" s="58">
        <f>+T13</f>
        <v>180.85</v>
      </c>
      <c r="S2" s="58"/>
      <c r="T2" s="19"/>
      <c r="U2" s="11"/>
      <c r="V2" s="38"/>
      <c r="W2" s="38"/>
      <c r="X2" s="38"/>
      <c r="Y2" s="38"/>
      <c r="Z2" s="38"/>
      <c r="AA2" s="38"/>
      <c r="AB2" s="38"/>
      <c r="AC2" s="38"/>
      <c r="AD2" s="38"/>
      <c r="AE2" s="11"/>
    </row>
    <row r="3" spans="1:32" s="1" customFormat="1" x14ac:dyDescent="0.25">
      <c r="J3" s="11"/>
      <c r="U3" s="11"/>
      <c r="AE3" s="11"/>
    </row>
    <row r="4" spans="1:32" ht="18.75" x14ac:dyDescent="0.3">
      <c r="A4" s="21"/>
      <c r="B4" s="21" t="s">
        <v>13</v>
      </c>
      <c r="C4" s="21"/>
      <c r="D4" s="21"/>
      <c r="E4" s="21"/>
      <c r="F4" s="21"/>
      <c r="G4" s="21">
        <f>+I107</f>
        <v>400</v>
      </c>
      <c r="H4" s="21"/>
      <c r="I4" s="21"/>
      <c r="J4" s="11"/>
      <c r="K4" s="23"/>
      <c r="L4" s="22" t="s">
        <v>22</v>
      </c>
      <c r="M4" s="22"/>
      <c r="N4" s="22"/>
      <c r="O4" s="23"/>
      <c r="P4" s="23"/>
      <c r="Q4" s="23"/>
      <c r="R4" s="44">
        <f>+T107</f>
        <v>400</v>
      </c>
      <c r="S4" s="2"/>
      <c r="T4" s="2"/>
      <c r="U4" s="11"/>
      <c r="V4" s="25"/>
      <c r="W4" s="24" t="s">
        <v>14</v>
      </c>
      <c r="X4" s="24"/>
      <c r="Y4" s="24"/>
      <c r="Z4" s="25"/>
      <c r="AA4" s="25"/>
      <c r="AB4" s="25">
        <f>+AD107</f>
        <v>0</v>
      </c>
      <c r="AC4" s="25"/>
      <c r="AD4" s="6"/>
      <c r="AE4" s="11"/>
      <c r="AF4"/>
    </row>
    <row r="5" spans="1:32" x14ac:dyDescent="0.25">
      <c r="B5"/>
      <c r="C5"/>
      <c r="D5"/>
      <c r="E5"/>
      <c r="F5"/>
      <c r="G5"/>
      <c r="H5"/>
      <c r="I5"/>
      <c r="J5" s="11"/>
      <c r="K5"/>
      <c r="L5"/>
      <c r="M5"/>
      <c r="N5"/>
      <c r="O5"/>
      <c r="P5"/>
      <c r="Q5"/>
      <c r="R5"/>
      <c r="S5"/>
      <c r="T5"/>
      <c r="U5" s="11"/>
      <c r="V5"/>
      <c r="W5"/>
      <c r="X5"/>
      <c r="Y5"/>
      <c r="Z5"/>
      <c r="AA5"/>
      <c r="AB5"/>
      <c r="AC5"/>
      <c r="AD5"/>
      <c r="AE5" s="11"/>
      <c r="AF5"/>
    </row>
    <row r="6" spans="1:32" ht="15.75" thickBot="1" x14ac:dyDescent="0.3">
      <c r="B6" s="13" t="s">
        <v>15</v>
      </c>
      <c r="C6" s="14"/>
      <c r="D6" s="14"/>
      <c r="E6" s="14"/>
      <c r="F6" s="14" t="s">
        <v>30</v>
      </c>
      <c r="G6" s="14"/>
      <c r="H6" s="15"/>
      <c r="I6" s="10">
        <f>+SUM(G8:G9)-SUM(H8:H9)</f>
        <v>400</v>
      </c>
      <c r="J6" s="11"/>
      <c r="K6"/>
      <c r="L6"/>
      <c r="M6"/>
      <c r="N6"/>
      <c r="O6"/>
      <c r="P6"/>
      <c r="Q6"/>
      <c r="R6"/>
      <c r="S6"/>
      <c r="T6"/>
      <c r="U6" s="11"/>
      <c r="V6"/>
      <c r="W6"/>
      <c r="X6"/>
      <c r="Y6"/>
      <c r="Z6"/>
      <c r="AA6"/>
      <c r="AB6"/>
      <c r="AC6"/>
      <c r="AD6"/>
      <c r="AE6" s="11"/>
      <c r="AF6"/>
    </row>
    <row r="7" spans="1:32" ht="16.5" outlineLevel="1" thickTop="1" x14ac:dyDescent="0.25">
      <c r="B7" s="4" t="s">
        <v>2</v>
      </c>
      <c r="C7" s="29" t="s">
        <v>21</v>
      </c>
      <c r="D7" s="29" t="s">
        <v>45</v>
      </c>
      <c r="E7" s="4" t="s">
        <v>1</v>
      </c>
      <c r="F7" s="4" t="s">
        <v>24</v>
      </c>
      <c r="G7" s="5" t="s">
        <v>16</v>
      </c>
      <c r="H7" s="5" t="s">
        <v>17</v>
      </c>
      <c r="I7"/>
      <c r="J7" s="11"/>
      <c r="K7"/>
      <c r="L7"/>
      <c r="M7"/>
      <c r="N7"/>
      <c r="O7"/>
      <c r="P7"/>
      <c r="Q7"/>
      <c r="R7"/>
      <c r="S7"/>
      <c r="T7"/>
      <c r="U7" s="11"/>
      <c r="V7"/>
      <c r="W7"/>
      <c r="X7"/>
      <c r="Y7"/>
      <c r="Z7"/>
      <c r="AA7"/>
      <c r="AB7"/>
      <c r="AC7"/>
      <c r="AD7"/>
      <c r="AE7" s="11"/>
      <c r="AF7"/>
    </row>
    <row r="8" spans="1:32" outlineLevel="1" x14ac:dyDescent="0.25">
      <c r="B8" s="17">
        <v>44501</v>
      </c>
      <c r="C8" s="30" t="s">
        <v>10</v>
      </c>
      <c r="D8" s="30"/>
      <c r="E8" s="3" t="s">
        <v>18</v>
      </c>
      <c r="F8" s="3"/>
      <c r="G8" s="3">
        <v>400</v>
      </c>
      <c r="H8" s="3"/>
      <c r="I8"/>
      <c r="J8" s="11"/>
      <c r="K8"/>
      <c r="L8"/>
      <c r="M8"/>
      <c r="N8"/>
      <c r="O8"/>
      <c r="P8"/>
      <c r="Q8"/>
      <c r="R8"/>
      <c r="S8"/>
      <c r="T8"/>
      <c r="U8" s="11"/>
      <c r="V8"/>
      <c r="W8"/>
      <c r="X8"/>
      <c r="Y8"/>
      <c r="Z8"/>
      <c r="AA8"/>
      <c r="AB8"/>
      <c r="AC8"/>
      <c r="AD8"/>
      <c r="AE8" s="11"/>
      <c r="AF8"/>
    </row>
    <row r="9" spans="1:32" outlineLevel="1" x14ac:dyDescent="0.25">
      <c r="B9" s="17"/>
      <c r="C9" s="31"/>
      <c r="D9" s="31"/>
      <c r="E9" s="3"/>
      <c r="F9" s="3"/>
      <c r="G9" s="3"/>
      <c r="H9" s="3"/>
      <c r="I9"/>
      <c r="J9" s="11"/>
      <c r="K9"/>
      <c r="L9"/>
      <c r="M9"/>
      <c r="N9"/>
      <c r="O9"/>
      <c r="P9"/>
      <c r="Q9"/>
      <c r="R9"/>
      <c r="S9"/>
      <c r="T9"/>
      <c r="U9" s="11"/>
      <c r="V9"/>
      <c r="W9"/>
      <c r="X9"/>
      <c r="Y9"/>
      <c r="Z9"/>
      <c r="AA9"/>
      <c r="AB9"/>
      <c r="AC9"/>
      <c r="AD9"/>
      <c r="AE9" s="11"/>
      <c r="AF9"/>
    </row>
    <row r="10" spans="1:32" outlineLevel="1" x14ac:dyDescent="0.25">
      <c r="B10" s="18"/>
      <c r="C10" s="47"/>
      <c r="D10" s="47"/>
      <c r="E10" s="7"/>
      <c r="F10" s="7"/>
      <c r="G10" s="7"/>
      <c r="H10" s="7"/>
      <c r="I10"/>
      <c r="J10" s="11"/>
      <c r="K10"/>
      <c r="L10"/>
      <c r="M10"/>
      <c r="N10"/>
      <c r="O10"/>
      <c r="P10"/>
      <c r="Q10"/>
      <c r="R10"/>
      <c r="S10"/>
      <c r="T10"/>
      <c r="U10" s="11"/>
      <c r="V10"/>
      <c r="W10"/>
      <c r="X10"/>
      <c r="Y10"/>
      <c r="Z10"/>
      <c r="AA10"/>
      <c r="AB10"/>
      <c r="AC10"/>
      <c r="AD10"/>
      <c r="AE10" s="11"/>
      <c r="AF10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/>
    </row>
    <row r="12" spans="1:32" x14ac:dyDescent="0.25">
      <c r="B12"/>
      <c r="C12"/>
      <c r="D12"/>
      <c r="E12"/>
      <c r="F12"/>
      <c r="G12"/>
      <c r="H12"/>
      <c r="I12"/>
      <c r="J12" s="11"/>
      <c r="K12"/>
      <c r="L12"/>
      <c r="M12"/>
      <c r="N12"/>
      <c r="O12"/>
      <c r="P12"/>
      <c r="Q12"/>
      <c r="R12"/>
      <c r="S12"/>
      <c r="T12"/>
      <c r="U12" s="11"/>
      <c r="V12"/>
      <c r="AE12" s="11"/>
      <c r="AF12"/>
    </row>
    <row r="13" spans="1:32" ht="15.75" thickBot="1" x14ac:dyDescent="0.3">
      <c r="B13"/>
      <c r="C13"/>
      <c r="D13"/>
      <c r="E13"/>
      <c r="F13"/>
      <c r="G13"/>
      <c r="H13"/>
      <c r="I13"/>
      <c r="J13" s="11"/>
      <c r="K13"/>
      <c r="L13" s="26" t="s">
        <v>3</v>
      </c>
      <c r="M13" s="27"/>
      <c r="N13" s="27"/>
      <c r="O13" s="27"/>
      <c r="P13" s="27"/>
      <c r="Q13" s="27" t="s">
        <v>26</v>
      </c>
      <c r="R13" s="27"/>
      <c r="S13" s="28"/>
      <c r="T13" s="10">
        <f>+SUM(R15:R25)-SUM(S15:S25)</f>
        <v>180.85</v>
      </c>
      <c r="U13" s="11"/>
      <c r="V13"/>
      <c r="W13"/>
      <c r="X13"/>
      <c r="Y13"/>
      <c r="Z13"/>
      <c r="AA13"/>
      <c r="AB13"/>
      <c r="AC13"/>
      <c r="AD13"/>
      <c r="AE13" s="11"/>
      <c r="AF13"/>
    </row>
    <row r="14" spans="1:32" ht="16.5" outlineLevel="1" thickTop="1" x14ac:dyDescent="0.25">
      <c r="B14"/>
      <c r="C14"/>
      <c r="D14"/>
      <c r="E14"/>
      <c r="F14"/>
      <c r="G14"/>
      <c r="H14"/>
      <c r="I14"/>
      <c r="J14" s="11"/>
      <c r="K14"/>
      <c r="L14" s="4" t="s">
        <v>2</v>
      </c>
      <c r="M14" s="29" t="s">
        <v>21</v>
      </c>
      <c r="N14" s="29" t="s">
        <v>45</v>
      </c>
      <c r="O14" s="4" t="s">
        <v>1</v>
      </c>
      <c r="P14" s="4"/>
      <c r="Q14" s="4" t="s">
        <v>24</v>
      </c>
      <c r="R14" s="5" t="s">
        <v>16</v>
      </c>
      <c r="S14" s="5" t="s">
        <v>17</v>
      </c>
      <c r="T14"/>
      <c r="U14" s="11"/>
      <c r="V14"/>
      <c r="W14"/>
      <c r="X14"/>
      <c r="Y14"/>
      <c r="Z14"/>
      <c r="AA14"/>
      <c r="AB14"/>
      <c r="AC14"/>
      <c r="AD14"/>
      <c r="AE14" s="11"/>
      <c r="AF14"/>
    </row>
    <row r="15" spans="1:32" outlineLevel="1" x14ac:dyDescent="0.25">
      <c r="B15"/>
      <c r="C15"/>
      <c r="D15"/>
      <c r="E15"/>
      <c r="F15"/>
      <c r="G15"/>
      <c r="H15"/>
      <c r="I15"/>
      <c r="J15" s="11"/>
      <c r="K15"/>
      <c r="L15" s="17">
        <v>44501</v>
      </c>
      <c r="M15" s="39"/>
      <c r="N15" s="39"/>
      <c r="O15" s="3" t="s">
        <v>18</v>
      </c>
      <c r="P15" s="3"/>
      <c r="Q15" s="3"/>
      <c r="R15" s="3">
        <v>400</v>
      </c>
      <c r="S15" s="3"/>
      <c r="T15"/>
      <c r="U15" s="11"/>
      <c r="V15"/>
      <c r="W15"/>
      <c r="X15"/>
      <c r="Y15"/>
      <c r="Z15"/>
      <c r="AA15"/>
      <c r="AB15"/>
      <c r="AC15"/>
      <c r="AD15"/>
      <c r="AE15" s="11"/>
      <c r="AF15"/>
    </row>
    <row r="16" spans="1:32" outlineLevel="1" x14ac:dyDescent="0.25">
      <c r="B16"/>
      <c r="C16"/>
      <c r="D16"/>
      <c r="E16"/>
      <c r="F16"/>
      <c r="G16"/>
      <c r="H16"/>
      <c r="I16"/>
      <c r="J16" s="11"/>
      <c r="K16"/>
      <c r="L16" s="17">
        <v>44501</v>
      </c>
      <c r="M16" s="39"/>
      <c r="N16" s="39"/>
      <c r="O16" s="3" t="s">
        <v>19</v>
      </c>
      <c r="P16" s="3"/>
      <c r="Q16" s="27" t="s">
        <v>28</v>
      </c>
      <c r="R16"/>
      <c r="S16" s="3">
        <v>78.899999999999991</v>
      </c>
      <c r="T16"/>
      <c r="U16" s="11"/>
      <c r="V16"/>
      <c r="W16"/>
      <c r="X16"/>
      <c r="Y16"/>
      <c r="Z16"/>
      <c r="AA16"/>
      <c r="AB16"/>
      <c r="AC16"/>
      <c r="AD16"/>
      <c r="AE16" s="11"/>
      <c r="AF16"/>
    </row>
    <row r="17" spans="2:32" outlineLevel="1" x14ac:dyDescent="0.25">
      <c r="B17"/>
      <c r="C17"/>
      <c r="D17"/>
      <c r="E17"/>
      <c r="F17"/>
      <c r="G17"/>
      <c r="H17"/>
      <c r="I17"/>
      <c r="J17" s="11"/>
      <c r="K17"/>
      <c r="L17" s="17">
        <v>44501</v>
      </c>
      <c r="M17" s="40" t="s">
        <v>33</v>
      </c>
      <c r="N17" s="31" t="s">
        <v>48</v>
      </c>
      <c r="O17" s="3" t="s">
        <v>32</v>
      </c>
      <c r="P17" s="3"/>
      <c r="Q17" s="3"/>
      <c r="R17" s="3"/>
      <c r="S17" s="3">
        <v>20.9</v>
      </c>
      <c r="T17"/>
      <c r="U17" s="11"/>
      <c r="V17"/>
      <c r="W17"/>
      <c r="X17"/>
      <c r="Y17"/>
      <c r="Z17"/>
      <c r="AA17"/>
      <c r="AB17"/>
      <c r="AC17"/>
      <c r="AD17"/>
      <c r="AE17" s="11"/>
      <c r="AF17"/>
    </row>
    <row r="18" spans="2:32" outlineLevel="1" x14ac:dyDescent="0.25">
      <c r="B18"/>
      <c r="C18"/>
      <c r="D18"/>
      <c r="E18"/>
      <c r="F18"/>
      <c r="G18"/>
      <c r="H18"/>
      <c r="I18"/>
      <c r="J18" s="11"/>
      <c r="K18"/>
      <c r="L18" s="17">
        <v>44501</v>
      </c>
      <c r="M18" s="40" t="s">
        <v>33</v>
      </c>
      <c r="N18" s="31" t="s">
        <v>48</v>
      </c>
      <c r="O18" s="3" t="s">
        <v>32</v>
      </c>
      <c r="P18" s="3"/>
      <c r="Q18" s="3"/>
      <c r="R18" s="3"/>
      <c r="S18" s="3">
        <v>20.9</v>
      </c>
      <c r="T18"/>
      <c r="U18" s="11"/>
      <c r="V18"/>
      <c r="W18"/>
      <c r="X18"/>
      <c r="Y18"/>
      <c r="Z18"/>
      <c r="AA18"/>
      <c r="AB18"/>
      <c r="AC18"/>
      <c r="AD18"/>
      <c r="AE18" s="11"/>
      <c r="AF18"/>
    </row>
    <row r="19" spans="2:32" outlineLevel="1" x14ac:dyDescent="0.25">
      <c r="B19"/>
      <c r="C19"/>
      <c r="D19"/>
      <c r="E19"/>
      <c r="F19"/>
      <c r="G19"/>
      <c r="H19"/>
      <c r="I19"/>
      <c r="J19" s="11"/>
      <c r="K19"/>
      <c r="L19" s="17">
        <v>44502</v>
      </c>
      <c r="M19" s="31"/>
      <c r="N19" s="31" t="s">
        <v>47</v>
      </c>
      <c r="O19" s="3" t="s">
        <v>41</v>
      </c>
      <c r="P19" s="43"/>
      <c r="Q19" s="3"/>
      <c r="R19" s="42"/>
      <c r="S19" s="42">
        <v>18.649999999999999</v>
      </c>
      <c r="T19"/>
      <c r="U19" s="11"/>
      <c r="V19"/>
      <c r="W19"/>
      <c r="X19"/>
      <c r="Y19"/>
      <c r="Z19"/>
      <c r="AA19"/>
      <c r="AB19"/>
      <c r="AC19"/>
      <c r="AD19"/>
      <c r="AE19" s="11"/>
      <c r="AF19"/>
    </row>
    <row r="20" spans="2:32" outlineLevel="1" x14ac:dyDescent="0.25">
      <c r="B20"/>
      <c r="C20"/>
      <c r="D20"/>
      <c r="E20"/>
      <c r="F20"/>
      <c r="G20"/>
      <c r="H20"/>
      <c r="I20"/>
      <c r="J20" s="11"/>
      <c r="K20"/>
      <c r="L20" s="17">
        <v>44502</v>
      </c>
      <c r="M20" s="31"/>
      <c r="N20" s="31" t="s">
        <v>47</v>
      </c>
      <c r="O20" s="3" t="s">
        <v>42</v>
      </c>
      <c r="P20" s="3"/>
      <c r="Q20" s="27" t="s">
        <v>28</v>
      </c>
      <c r="R20" s="3"/>
      <c r="S20" s="42">
        <v>13.9</v>
      </c>
      <c r="T20"/>
      <c r="U20" s="11"/>
      <c r="V20"/>
      <c r="W20"/>
      <c r="X20"/>
      <c r="Y20"/>
      <c r="Z20"/>
      <c r="AA20"/>
      <c r="AB20"/>
      <c r="AC20"/>
      <c r="AD20"/>
      <c r="AE20" s="11"/>
      <c r="AF20"/>
    </row>
    <row r="21" spans="2:32" outlineLevel="1" x14ac:dyDescent="0.25">
      <c r="B21"/>
      <c r="C21"/>
      <c r="D21"/>
      <c r="E21"/>
      <c r="F21"/>
      <c r="G21"/>
      <c r="H21"/>
      <c r="I21"/>
      <c r="J21" s="11"/>
      <c r="K21"/>
      <c r="L21" s="17">
        <v>44502</v>
      </c>
      <c r="M21" s="40"/>
      <c r="N21" s="31" t="s">
        <v>47</v>
      </c>
      <c r="O21" s="3" t="s">
        <v>43</v>
      </c>
      <c r="P21" s="3"/>
      <c r="Q21" s="27" t="s">
        <v>28</v>
      </c>
      <c r="R21" s="3"/>
      <c r="S21" s="3">
        <v>19.899999999999999</v>
      </c>
      <c r="T21"/>
      <c r="U21" s="11"/>
      <c r="V21"/>
      <c r="W21"/>
      <c r="X21"/>
      <c r="Y21"/>
      <c r="Z21"/>
      <c r="AA21"/>
      <c r="AB21"/>
      <c r="AC21"/>
      <c r="AD21"/>
      <c r="AE21" s="11"/>
      <c r="AF21"/>
    </row>
    <row r="22" spans="2:32" outlineLevel="1" x14ac:dyDescent="0.25">
      <c r="B22"/>
      <c r="C22"/>
      <c r="D22"/>
      <c r="E22"/>
      <c r="F22"/>
      <c r="G22"/>
      <c r="H22"/>
      <c r="I22"/>
      <c r="J22" s="11"/>
      <c r="K22"/>
      <c r="L22" s="17">
        <v>44540</v>
      </c>
      <c r="M22" s="31"/>
      <c r="N22" s="31" t="s">
        <v>46</v>
      </c>
      <c r="O22" s="3" t="s">
        <v>44</v>
      </c>
      <c r="P22" s="3"/>
      <c r="Q22" s="27" t="s">
        <v>28</v>
      </c>
      <c r="R22" s="42"/>
      <c r="S22" s="42">
        <v>6</v>
      </c>
      <c r="T22"/>
      <c r="U22" s="11"/>
      <c r="V22"/>
      <c r="W22"/>
      <c r="X22"/>
      <c r="Y22"/>
      <c r="Z22"/>
      <c r="AA22"/>
      <c r="AB22"/>
      <c r="AC22"/>
      <c r="AD22"/>
      <c r="AE22" s="11"/>
      <c r="AF22"/>
    </row>
    <row r="23" spans="2:32" outlineLevel="1" x14ac:dyDescent="0.25">
      <c r="B23"/>
      <c r="C23"/>
      <c r="D23"/>
      <c r="E23"/>
      <c r="F23"/>
      <c r="G23"/>
      <c r="H23"/>
      <c r="I23"/>
      <c r="J23" s="11"/>
      <c r="K23"/>
      <c r="L23" s="17">
        <v>44501</v>
      </c>
      <c r="M23" s="33"/>
      <c r="N23" s="31" t="s">
        <v>54</v>
      </c>
      <c r="O23" s="3" t="s">
        <v>53</v>
      </c>
      <c r="P23" s="3"/>
      <c r="Q23" s="3"/>
      <c r="R23" s="42"/>
      <c r="S23" s="42">
        <v>40</v>
      </c>
      <c r="T23"/>
      <c r="U23" s="11"/>
      <c r="V23"/>
      <c r="W23"/>
      <c r="X23"/>
      <c r="Y23"/>
      <c r="Z23"/>
      <c r="AA23"/>
      <c r="AB23"/>
      <c r="AC23"/>
      <c r="AD23"/>
      <c r="AE23" s="11"/>
      <c r="AF23"/>
    </row>
    <row r="24" spans="2:32" outlineLevel="1" x14ac:dyDescent="0.25">
      <c r="B24"/>
      <c r="C24"/>
      <c r="D24"/>
      <c r="E24"/>
      <c r="F24"/>
      <c r="G24"/>
      <c r="H24"/>
      <c r="I24"/>
      <c r="J24" s="11"/>
      <c r="K24"/>
      <c r="L24" s="17"/>
      <c r="M24" s="39"/>
      <c r="N24" s="39"/>
      <c r="O24" s="3"/>
      <c r="P24" s="3"/>
      <c r="Q24" s="3"/>
      <c r="R24" s="3"/>
      <c r="S24" s="3"/>
      <c r="T24" s="7"/>
      <c r="U24" s="11"/>
      <c r="V24"/>
      <c r="W24"/>
      <c r="X24"/>
      <c r="Y24"/>
      <c r="Z24"/>
      <c r="AA24"/>
      <c r="AB24"/>
      <c r="AC24"/>
      <c r="AD24"/>
      <c r="AE24" s="11"/>
      <c r="AF24"/>
    </row>
    <row r="25" spans="2:32" outlineLevel="1" x14ac:dyDescent="0.25">
      <c r="B25"/>
      <c r="C25"/>
      <c r="D25"/>
      <c r="E25"/>
      <c r="F25"/>
      <c r="G25"/>
      <c r="H25"/>
      <c r="I25"/>
      <c r="J25" s="11"/>
      <c r="K25"/>
      <c r="L25" s="17"/>
      <c r="M25" s="39"/>
      <c r="N25" s="39"/>
      <c r="O25" s="3"/>
      <c r="P25" s="3"/>
      <c r="Q25" s="3"/>
      <c r="R25" s="3"/>
      <c r="S25" s="3"/>
      <c r="T25" s="7"/>
      <c r="U25" s="11"/>
      <c r="V25"/>
      <c r="W25"/>
      <c r="X25"/>
      <c r="Y25"/>
      <c r="Z25"/>
      <c r="AA25"/>
      <c r="AB25"/>
      <c r="AC25"/>
      <c r="AD25"/>
      <c r="AE25" s="11"/>
      <c r="AF25"/>
    </row>
    <row r="26" spans="2:32" x14ac:dyDescent="0.25">
      <c r="B26"/>
      <c r="C26"/>
      <c r="D26"/>
      <c r="E26"/>
      <c r="F26"/>
      <c r="G26"/>
      <c r="H26"/>
      <c r="I26"/>
      <c r="J26" s="11"/>
      <c r="K26"/>
      <c r="L26"/>
      <c r="M26"/>
      <c r="N26"/>
      <c r="O26"/>
      <c r="P26"/>
      <c r="Q26"/>
      <c r="R26"/>
      <c r="S26"/>
      <c r="T26" s="7"/>
      <c r="U26" s="11"/>
      <c r="V26"/>
      <c r="AE26" s="11"/>
      <c r="AF26"/>
    </row>
    <row r="27" spans="2:32" ht="15.75" thickBot="1" x14ac:dyDescent="0.3">
      <c r="B27"/>
      <c r="C27"/>
      <c r="D27"/>
      <c r="E27"/>
      <c r="F27"/>
      <c r="G27"/>
      <c r="H27"/>
      <c r="I27"/>
      <c r="J27" s="11"/>
      <c r="K27"/>
      <c r="L27" s="26" t="s">
        <v>57</v>
      </c>
      <c r="M27" s="27"/>
      <c r="N27" s="27"/>
      <c r="O27" s="27"/>
      <c r="P27" s="27"/>
      <c r="Q27" s="27" t="s">
        <v>28</v>
      </c>
      <c r="R27" s="27"/>
      <c r="S27" s="28"/>
      <c r="T27" s="10">
        <f>+SUM(R29:R44)-SUM(S29:S44)</f>
        <v>137.35</v>
      </c>
      <c r="U27" s="11"/>
      <c r="V27"/>
      <c r="W27"/>
      <c r="X27"/>
      <c r="Y27"/>
      <c r="Z27"/>
      <c r="AA27"/>
      <c r="AB27"/>
      <c r="AC27"/>
      <c r="AD27"/>
      <c r="AE27" s="11"/>
      <c r="AF27"/>
    </row>
    <row r="28" spans="2:32" ht="16.5" outlineLevel="1" thickTop="1" x14ac:dyDescent="0.25">
      <c r="B28"/>
      <c r="C28"/>
      <c r="D28"/>
      <c r="E28"/>
      <c r="F28"/>
      <c r="G28"/>
      <c r="H28"/>
      <c r="I28"/>
      <c r="J28" s="11"/>
      <c r="K28"/>
      <c r="L28" s="4" t="s">
        <v>2</v>
      </c>
      <c r="M28" s="29" t="s">
        <v>21</v>
      </c>
      <c r="N28" s="29"/>
      <c r="O28" s="4" t="s">
        <v>1</v>
      </c>
      <c r="P28" s="4" t="s">
        <v>40</v>
      </c>
      <c r="Q28" s="4" t="s">
        <v>24</v>
      </c>
      <c r="R28" s="5" t="s">
        <v>16</v>
      </c>
      <c r="S28" s="5" t="s">
        <v>17</v>
      </c>
      <c r="T28" s="7"/>
      <c r="U28" s="11"/>
      <c r="V28"/>
      <c r="W28"/>
      <c r="X28"/>
      <c r="Y28"/>
      <c r="Z28"/>
      <c r="AA28"/>
      <c r="AB28"/>
      <c r="AC28"/>
      <c r="AD28"/>
      <c r="AE28" s="11"/>
      <c r="AF28"/>
    </row>
    <row r="29" spans="2:32" outlineLevel="1" x14ac:dyDescent="0.25">
      <c r="B29"/>
      <c r="C29"/>
      <c r="D29"/>
      <c r="E29"/>
      <c r="F29"/>
      <c r="G29"/>
      <c r="H29"/>
      <c r="I29"/>
      <c r="J29" s="11"/>
      <c r="K29"/>
      <c r="L29" s="17">
        <v>44501</v>
      </c>
      <c r="M29" s="31"/>
      <c r="N29" s="31" t="s">
        <v>47</v>
      </c>
      <c r="O29" s="3" t="s">
        <v>60</v>
      </c>
      <c r="P29" s="42">
        <v>5.55</v>
      </c>
      <c r="Q29" s="3" t="s">
        <v>26</v>
      </c>
      <c r="R29" s="42"/>
      <c r="S29" s="42"/>
      <c r="T29"/>
      <c r="U29" s="11"/>
      <c r="V29"/>
      <c r="W29"/>
      <c r="X29"/>
      <c r="Y29"/>
      <c r="Z29"/>
      <c r="AA29"/>
      <c r="AB29"/>
      <c r="AC29"/>
      <c r="AD29"/>
      <c r="AE29" s="11"/>
      <c r="AF29"/>
    </row>
    <row r="30" spans="2:32" outlineLevel="1" x14ac:dyDescent="0.25">
      <c r="B30"/>
      <c r="C30"/>
      <c r="D30"/>
      <c r="E30"/>
      <c r="F30"/>
      <c r="G30"/>
      <c r="H30"/>
      <c r="I30"/>
      <c r="J30" s="11"/>
      <c r="K30"/>
      <c r="L30" s="17"/>
      <c r="M30" s="31"/>
      <c r="N30" s="31" t="s">
        <v>47</v>
      </c>
      <c r="O30" s="3" t="s">
        <v>61</v>
      </c>
      <c r="P30" s="42">
        <v>33.520000000000003</v>
      </c>
      <c r="Q30" s="3"/>
      <c r="R30" s="42"/>
      <c r="S30" s="42"/>
      <c r="T30"/>
      <c r="U30" s="11"/>
      <c r="V30"/>
      <c r="W30"/>
      <c r="X30"/>
      <c r="Y30"/>
      <c r="Z30"/>
      <c r="AA30"/>
      <c r="AB30"/>
      <c r="AC30"/>
      <c r="AD30"/>
      <c r="AE30" s="11"/>
      <c r="AF30"/>
    </row>
    <row r="31" spans="2:32" outlineLevel="1" x14ac:dyDescent="0.25">
      <c r="B31"/>
      <c r="C31"/>
      <c r="D31"/>
      <c r="E31"/>
      <c r="F31"/>
      <c r="G31"/>
      <c r="H31"/>
      <c r="I31"/>
      <c r="J31" s="11"/>
      <c r="K31"/>
      <c r="L31" s="17"/>
      <c r="M31" s="31"/>
      <c r="N31" s="31" t="s">
        <v>47</v>
      </c>
      <c r="O31" s="3" t="s">
        <v>62</v>
      </c>
      <c r="P31" s="42">
        <v>27.34</v>
      </c>
      <c r="Q31" s="3"/>
      <c r="R31" s="42"/>
      <c r="S31" s="42"/>
      <c r="T31"/>
      <c r="U31" s="11"/>
      <c r="V31"/>
      <c r="W31"/>
      <c r="X31"/>
      <c r="Y31"/>
      <c r="Z31"/>
      <c r="AA31"/>
      <c r="AB31"/>
      <c r="AC31"/>
      <c r="AD31"/>
      <c r="AE31" s="11"/>
      <c r="AF31"/>
    </row>
    <row r="32" spans="2:32" outlineLevel="1" x14ac:dyDescent="0.25">
      <c r="B32"/>
      <c r="C32"/>
      <c r="D32"/>
      <c r="E32"/>
      <c r="F32"/>
      <c r="G32"/>
      <c r="H32"/>
      <c r="I32"/>
      <c r="J32" s="11"/>
      <c r="K32"/>
      <c r="L32" s="17"/>
      <c r="M32" s="31"/>
      <c r="N32" s="31" t="s">
        <v>47</v>
      </c>
      <c r="O32" s="3" t="s">
        <v>63</v>
      </c>
      <c r="P32" s="42">
        <v>12.49</v>
      </c>
      <c r="Q32" s="3"/>
      <c r="R32" s="42"/>
      <c r="S32" s="42"/>
      <c r="T32"/>
      <c r="U32" s="11"/>
      <c r="V32"/>
      <c r="W32"/>
      <c r="X32"/>
      <c r="Y32"/>
      <c r="Z32"/>
      <c r="AA32"/>
      <c r="AB32"/>
      <c r="AC32"/>
      <c r="AD32"/>
      <c r="AE32" s="11"/>
      <c r="AF32"/>
    </row>
    <row r="33" spans="2:32" outlineLevel="1" x14ac:dyDescent="0.25">
      <c r="B33"/>
      <c r="C33"/>
      <c r="D33"/>
      <c r="E33"/>
      <c r="F33"/>
      <c r="G33"/>
      <c r="H33"/>
      <c r="I33"/>
      <c r="J33" s="11"/>
      <c r="K33"/>
      <c r="L33" s="17"/>
      <c r="M33" s="31"/>
      <c r="N33" s="31"/>
      <c r="O33" s="3" t="s">
        <v>19</v>
      </c>
      <c r="P33" s="43">
        <f>+SUM(P29:P32)</f>
        <v>78.899999999999991</v>
      </c>
      <c r="Q33" s="3"/>
      <c r="R33" s="42">
        <f>+P33</f>
        <v>78.899999999999991</v>
      </c>
      <c r="S33" s="42"/>
      <c r="T33"/>
      <c r="U33" s="11"/>
      <c r="V33"/>
      <c r="W33"/>
      <c r="X33"/>
      <c r="Y33"/>
      <c r="Z33"/>
      <c r="AA33"/>
      <c r="AB33"/>
      <c r="AC33"/>
      <c r="AD33"/>
      <c r="AE33" s="11"/>
      <c r="AF33"/>
    </row>
    <row r="34" spans="2:32" outlineLevel="1" x14ac:dyDescent="0.25">
      <c r="B34"/>
      <c r="C34"/>
      <c r="D34"/>
      <c r="E34"/>
      <c r="F34"/>
      <c r="G34"/>
      <c r="H34"/>
      <c r="I34"/>
      <c r="J34" s="11"/>
      <c r="K34"/>
      <c r="L34" s="17"/>
      <c r="M34" s="31"/>
      <c r="N34" s="31"/>
      <c r="O34" s="3"/>
      <c r="P34" s="3"/>
      <c r="Q34" s="3"/>
      <c r="R34" s="42"/>
      <c r="S34" s="42"/>
      <c r="T34"/>
      <c r="U34" s="11"/>
      <c r="V34"/>
      <c r="W34"/>
      <c r="X34"/>
      <c r="Y34"/>
      <c r="Z34"/>
      <c r="AA34"/>
      <c r="AB34"/>
      <c r="AC34"/>
      <c r="AD34"/>
      <c r="AE34" s="11"/>
      <c r="AF34"/>
    </row>
    <row r="35" spans="2:32" outlineLevel="1" x14ac:dyDescent="0.25">
      <c r="B35"/>
      <c r="C35"/>
      <c r="D35"/>
      <c r="E35"/>
      <c r="F35"/>
      <c r="G35"/>
      <c r="H35"/>
      <c r="I35"/>
      <c r="J35" s="11"/>
      <c r="K35"/>
      <c r="L35" s="17"/>
      <c r="M35" s="31"/>
      <c r="N35" s="31"/>
      <c r="O35" s="46" t="s">
        <v>38</v>
      </c>
      <c r="P35" s="42">
        <v>3.9</v>
      </c>
      <c r="Q35" s="42"/>
      <c r="R35" s="42"/>
      <c r="S35" s="42"/>
      <c r="T35"/>
      <c r="U35" s="11"/>
      <c r="V35"/>
      <c r="W35"/>
      <c r="X35"/>
      <c r="Y35"/>
      <c r="Z35"/>
      <c r="AA35"/>
      <c r="AB35"/>
      <c r="AC35"/>
      <c r="AD35"/>
      <c r="AE35" s="11"/>
      <c r="AF35"/>
    </row>
    <row r="36" spans="2:32" outlineLevel="1" x14ac:dyDescent="0.25">
      <c r="B36"/>
      <c r="C36"/>
      <c r="D36"/>
      <c r="E36"/>
      <c r="F36"/>
      <c r="G36"/>
      <c r="H36"/>
      <c r="I36"/>
      <c r="J36" s="11"/>
      <c r="K36"/>
      <c r="L36" s="17"/>
      <c r="M36" s="31"/>
      <c r="N36" s="31"/>
      <c r="O36" s="46" t="s">
        <v>38</v>
      </c>
      <c r="P36" s="42">
        <v>3.9</v>
      </c>
      <c r="Q36" s="42"/>
      <c r="R36" s="42"/>
      <c r="S36" s="42"/>
      <c r="T36" s="7"/>
      <c r="U36" s="11"/>
      <c r="V36"/>
      <c r="W36"/>
      <c r="X36"/>
      <c r="Y36"/>
      <c r="Z36"/>
      <c r="AA36"/>
      <c r="AB36"/>
      <c r="AC36"/>
      <c r="AD36"/>
      <c r="AE36" s="11"/>
      <c r="AF36"/>
    </row>
    <row r="37" spans="2:32" outlineLevel="1" x14ac:dyDescent="0.25">
      <c r="B37"/>
      <c r="C37"/>
      <c r="D37"/>
      <c r="E37"/>
      <c r="F37"/>
      <c r="G37"/>
      <c r="H37"/>
      <c r="I37"/>
      <c r="J37" s="11"/>
      <c r="K37"/>
      <c r="L37" s="17"/>
      <c r="M37" s="31"/>
      <c r="N37" s="31"/>
      <c r="O37" s="46" t="s">
        <v>38</v>
      </c>
      <c r="P37" s="42">
        <v>3.9</v>
      </c>
      <c r="Q37" s="42"/>
      <c r="R37" s="42"/>
      <c r="S37" s="42"/>
      <c r="T37" s="7"/>
      <c r="U37" s="11"/>
      <c r="V37"/>
      <c r="W37"/>
      <c r="X37"/>
      <c r="Y37"/>
      <c r="Z37"/>
      <c r="AA37"/>
      <c r="AB37"/>
      <c r="AC37"/>
      <c r="AD37"/>
      <c r="AE37" s="11"/>
      <c r="AF37"/>
    </row>
    <row r="38" spans="2:32" outlineLevel="1" x14ac:dyDescent="0.25">
      <c r="B38"/>
      <c r="C38"/>
      <c r="D38"/>
      <c r="E38"/>
      <c r="F38"/>
      <c r="G38"/>
      <c r="H38"/>
      <c r="I38"/>
      <c r="J38" s="11"/>
      <c r="K38"/>
      <c r="L38" s="17"/>
      <c r="M38" s="31"/>
      <c r="N38" s="31"/>
      <c r="O38" s="46" t="s">
        <v>39</v>
      </c>
      <c r="P38" s="42">
        <v>6.95</v>
      </c>
      <c r="Q38" s="42"/>
      <c r="R38" s="42"/>
      <c r="S38" s="42"/>
      <c r="U38" s="11"/>
      <c r="V38"/>
      <c r="W38"/>
      <c r="X38"/>
      <c r="Y38"/>
      <c r="Z38"/>
      <c r="AA38"/>
      <c r="AB38"/>
      <c r="AC38"/>
      <c r="AD38"/>
      <c r="AE38" s="11"/>
      <c r="AF38"/>
    </row>
    <row r="39" spans="2:32" outlineLevel="1" x14ac:dyDescent="0.25">
      <c r="B39"/>
      <c r="C39"/>
      <c r="D39"/>
      <c r="E39"/>
      <c r="F39"/>
      <c r="G39"/>
      <c r="H39"/>
      <c r="I39"/>
      <c r="J39" s="11"/>
      <c r="K39"/>
      <c r="L39" s="17">
        <v>44502</v>
      </c>
      <c r="M39" s="31"/>
      <c r="N39" s="31" t="s">
        <v>47</v>
      </c>
      <c r="O39" s="45" t="s">
        <v>41</v>
      </c>
      <c r="P39" s="43">
        <f>+SUM(P35:P38)</f>
        <v>18.649999999999999</v>
      </c>
      <c r="Q39" s="27" t="s">
        <v>26</v>
      </c>
      <c r="R39" s="42">
        <f>+P39</f>
        <v>18.649999999999999</v>
      </c>
      <c r="S39" s="42"/>
      <c r="T39" s="7"/>
      <c r="U39" s="11"/>
      <c r="V39"/>
      <c r="W39"/>
      <c r="X39"/>
      <c r="Y39"/>
      <c r="Z39"/>
      <c r="AA39"/>
      <c r="AB39"/>
      <c r="AC39"/>
      <c r="AD39"/>
      <c r="AE39" s="11"/>
      <c r="AF39"/>
    </row>
    <row r="40" spans="2:32" outlineLevel="1" x14ac:dyDescent="0.25">
      <c r="B40"/>
      <c r="C40"/>
      <c r="D40"/>
      <c r="E40"/>
      <c r="F40"/>
      <c r="G40"/>
      <c r="H40"/>
      <c r="I40"/>
      <c r="J40" s="11"/>
      <c r="K40"/>
      <c r="L40" s="17"/>
      <c r="M40" s="31"/>
      <c r="N40" s="31"/>
      <c r="O40" s="45"/>
      <c r="P40" s="42"/>
      <c r="Q40" s="42"/>
      <c r="R40" s="42"/>
      <c r="S40" s="42"/>
      <c r="T40" s="7"/>
      <c r="U40" s="11"/>
      <c r="V40"/>
      <c r="W40"/>
      <c r="X40"/>
      <c r="Y40"/>
      <c r="Z40"/>
      <c r="AA40"/>
      <c r="AB40"/>
      <c r="AC40"/>
      <c r="AD40"/>
      <c r="AE40" s="11"/>
      <c r="AF40"/>
    </row>
    <row r="41" spans="2:32" outlineLevel="1" x14ac:dyDescent="0.25">
      <c r="B41"/>
      <c r="C41"/>
      <c r="D41"/>
      <c r="E41"/>
      <c r="F41"/>
      <c r="G41"/>
      <c r="H41"/>
      <c r="I41"/>
      <c r="J41" s="11"/>
      <c r="K41"/>
      <c r="L41" s="17">
        <v>44502</v>
      </c>
      <c r="M41" s="31"/>
      <c r="N41" s="31" t="s">
        <v>47</v>
      </c>
      <c r="O41" s="3" t="s">
        <v>42</v>
      </c>
      <c r="P41" s="3"/>
      <c r="Q41" s="27" t="s">
        <v>26</v>
      </c>
      <c r="R41" s="42">
        <v>13.9</v>
      </c>
      <c r="S41" s="42"/>
      <c r="T41" s="7"/>
      <c r="U41" s="11"/>
      <c r="V41"/>
      <c r="W41"/>
      <c r="X41"/>
      <c r="Y41"/>
      <c r="Z41"/>
      <c r="AA41"/>
      <c r="AB41"/>
      <c r="AC41"/>
      <c r="AD41"/>
      <c r="AE41" s="11"/>
      <c r="AF41"/>
    </row>
    <row r="42" spans="2:32" outlineLevel="1" x14ac:dyDescent="0.25">
      <c r="B42"/>
      <c r="C42"/>
      <c r="D42"/>
      <c r="E42"/>
      <c r="F42"/>
      <c r="G42"/>
      <c r="H42"/>
      <c r="I42"/>
      <c r="J42" s="11"/>
      <c r="K42"/>
      <c r="L42" s="17">
        <v>44502</v>
      </c>
      <c r="M42" s="31"/>
      <c r="N42" s="31" t="s">
        <v>47</v>
      </c>
      <c r="O42" s="3" t="s">
        <v>64</v>
      </c>
      <c r="P42" s="3"/>
      <c r="Q42" s="3"/>
      <c r="R42" s="42">
        <v>19.899999999999999</v>
      </c>
      <c r="S42" s="42"/>
      <c r="T42" s="7"/>
      <c r="U42" s="11"/>
      <c r="V42"/>
      <c r="W42"/>
      <c r="X42"/>
      <c r="Y42"/>
      <c r="Z42"/>
      <c r="AA42"/>
      <c r="AB42"/>
      <c r="AC42"/>
      <c r="AD42"/>
      <c r="AE42" s="11"/>
      <c r="AF42"/>
    </row>
    <row r="43" spans="2:32" outlineLevel="1" x14ac:dyDescent="0.25">
      <c r="B43"/>
      <c r="C43"/>
      <c r="D43"/>
      <c r="E43"/>
      <c r="F43"/>
      <c r="G43"/>
      <c r="H43"/>
      <c r="I43"/>
      <c r="J43" s="11"/>
      <c r="K43"/>
      <c r="L43" s="17">
        <v>44540</v>
      </c>
      <c r="M43" s="31"/>
      <c r="N43" s="31" t="s">
        <v>46</v>
      </c>
      <c r="O43" s="3" t="s">
        <v>44</v>
      </c>
      <c r="P43" s="3"/>
      <c r="Q43" s="27" t="s">
        <v>26</v>
      </c>
      <c r="R43" s="42">
        <v>6</v>
      </c>
      <c r="S43" s="42"/>
      <c r="T43" s="7"/>
      <c r="U43" s="11"/>
      <c r="V43"/>
      <c r="W43"/>
      <c r="X43"/>
      <c r="Y43"/>
      <c r="Z43"/>
      <c r="AA43"/>
      <c r="AB43"/>
      <c r="AC43"/>
      <c r="AD43"/>
      <c r="AE43" s="11"/>
      <c r="AF43"/>
    </row>
    <row r="44" spans="2:32" outlineLevel="1" x14ac:dyDescent="0.25">
      <c r="B44"/>
      <c r="C44"/>
      <c r="D44"/>
      <c r="E44"/>
      <c r="F44"/>
      <c r="G44"/>
      <c r="H44"/>
      <c r="I44"/>
      <c r="J44" s="11"/>
      <c r="K44"/>
      <c r="L44" s="17"/>
      <c r="M44" s="31"/>
      <c r="N44" s="31"/>
      <c r="O44" s="3"/>
      <c r="P44" s="3"/>
      <c r="Q44" s="3"/>
      <c r="R44" s="42"/>
      <c r="S44" s="42"/>
      <c r="T44" s="7"/>
      <c r="U44" s="11"/>
      <c r="V44"/>
      <c r="W44"/>
      <c r="X44"/>
      <c r="Y44"/>
      <c r="Z44"/>
      <c r="AA44"/>
      <c r="AB44"/>
      <c r="AC44"/>
      <c r="AD44"/>
      <c r="AE44" s="11"/>
      <c r="AF44"/>
    </row>
    <row r="45" spans="2:32" outlineLevel="1" x14ac:dyDescent="0.25">
      <c r="B45"/>
      <c r="C45"/>
      <c r="D45"/>
      <c r="E45"/>
      <c r="F45"/>
      <c r="G45"/>
      <c r="H45"/>
      <c r="I45"/>
      <c r="J45" s="11"/>
      <c r="K45"/>
      <c r="L45" s="18"/>
      <c r="M45" s="47"/>
      <c r="N45" s="47"/>
      <c r="O45" s="7"/>
      <c r="P45" s="7"/>
      <c r="Q45" s="7"/>
      <c r="R45" s="55"/>
      <c r="S45" s="55"/>
      <c r="T45" s="7"/>
      <c r="U45" s="11"/>
      <c r="V45"/>
      <c r="W45"/>
      <c r="X45"/>
      <c r="Y45"/>
      <c r="Z45"/>
      <c r="AA45"/>
      <c r="AB45"/>
      <c r="AC45"/>
      <c r="AD45"/>
      <c r="AE45" s="11"/>
      <c r="AF45"/>
    </row>
    <row r="46" spans="2:32" ht="15.75" outlineLevel="1" thickBot="1" x14ac:dyDescent="0.3">
      <c r="B46"/>
      <c r="C46"/>
      <c r="D46"/>
      <c r="E46"/>
      <c r="F46"/>
      <c r="G46"/>
      <c r="H46"/>
      <c r="I46"/>
      <c r="J46" s="11"/>
      <c r="K46"/>
      <c r="L46" s="26" t="s">
        <v>58</v>
      </c>
      <c r="M46" s="27"/>
      <c r="N46" s="27"/>
      <c r="O46" s="27"/>
      <c r="P46" s="27"/>
      <c r="Q46" s="27" t="s">
        <v>28</v>
      </c>
      <c r="R46" s="27"/>
      <c r="S46" s="28"/>
      <c r="T46" s="56">
        <f>+SUM(R48)-SUM(S48)</f>
        <v>0</v>
      </c>
      <c r="U46" s="11"/>
      <c r="V46"/>
      <c r="W46"/>
      <c r="X46"/>
      <c r="Y46"/>
      <c r="Z46"/>
      <c r="AA46"/>
      <c r="AB46"/>
      <c r="AC46"/>
      <c r="AD46"/>
      <c r="AE46" s="11"/>
      <c r="AF46"/>
    </row>
    <row r="47" spans="2:32" ht="16.5" outlineLevel="1" thickTop="1" x14ac:dyDescent="0.25">
      <c r="B47"/>
      <c r="C47"/>
      <c r="D47"/>
      <c r="E47"/>
      <c r="F47"/>
      <c r="G47"/>
      <c r="H47"/>
      <c r="I47"/>
      <c r="J47" s="11"/>
      <c r="K47"/>
      <c r="L47" s="4" t="s">
        <v>2</v>
      </c>
      <c r="M47" s="29" t="s">
        <v>21</v>
      </c>
      <c r="N47" s="29"/>
      <c r="O47" s="4" t="s">
        <v>1</v>
      </c>
      <c r="P47" s="4" t="s">
        <v>40</v>
      </c>
      <c r="Q47" s="4" t="s">
        <v>24</v>
      </c>
      <c r="R47" s="5" t="s">
        <v>16</v>
      </c>
      <c r="S47" s="5" t="s">
        <v>17</v>
      </c>
      <c r="T47" s="7"/>
      <c r="U47" s="11"/>
      <c r="V47"/>
      <c r="W47"/>
      <c r="X47"/>
      <c r="Y47"/>
      <c r="Z47"/>
      <c r="AA47"/>
      <c r="AB47"/>
      <c r="AC47"/>
      <c r="AD47"/>
      <c r="AE47" s="11"/>
      <c r="AF47"/>
    </row>
    <row r="48" spans="2:32" outlineLevel="1" x14ac:dyDescent="0.25">
      <c r="B48"/>
      <c r="C48"/>
      <c r="D48"/>
      <c r="E48"/>
      <c r="F48"/>
      <c r="G48"/>
      <c r="H48"/>
      <c r="I48"/>
      <c r="J48" s="11"/>
      <c r="K48"/>
      <c r="L48" s="17"/>
      <c r="M48" s="31"/>
      <c r="N48" s="31"/>
      <c r="O48" s="3"/>
      <c r="P48" s="3"/>
      <c r="Q48" s="3"/>
      <c r="R48" s="42"/>
      <c r="S48" s="42"/>
      <c r="T48" s="7"/>
      <c r="U48" s="11"/>
      <c r="V48"/>
      <c r="W48"/>
      <c r="X48"/>
      <c r="Y48"/>
      <c r="Z48"/>
      <c r="AA48"/>
      <c r="AB48"/>
      <c r="AC48"/>
      <c r="AD48"/>
      <c r="AE48" s="11"/>
      <c r="AF48"/>
    </row>
    <row r="49" spans="2:32" outlineLevel="1" x14ac:dyDescent="0.25">
      <c r="B49"/>
      <c r="C49"/>
      <c r="D49"/>
      <c r="E49"/>
      <c r="F49"/>
      <c r="G49"/>
      <c r="H49"/>
      <c r="I49"/>
      <c r="J49" s="11"/>
      <c r="K49"/>
      <c r="L49" s="18"/>
      <c r="M49" s="47"/>
      <c r="N49" s="47"/>
      <c r="O49" s="7"/>
      <c r="P49" s="7"/>
      <c r="Q49" s="7"/>
      <c r="R49" s="55"/>
      <c r="S49" s="55"/>
      <c r="T49" s="7"/>
      <c r="U49" s="11"/>
      <c r="V49"/>
      <c r="W49"/>
      <c r="X49"/>
      <c r="Y49"/>
      <c r="Z49"/>
      <c r="AA49"/>
      <c r="AB49"/>
      <c r="AC49"/>
      <c r="AD49"/>
      <c r="AE49" s="11"/>
      <c r="AF49"/>
    </row>
    <row r="50" spans="2:32" ht="15.75" outlineLevel="1" thickBot="1" x14ac:dyDescent="0.3">
      <c r="B50"/>
      <c r="C50"/>
      <c r="D50"/>
      <c r="E50"/>
      <c r="F50"/>
      <c r="G50"/>
      <c r="H50"/>
      <c r="I50"/>
      <c r="J50" s="11"/>
      <c r="K50"/>
      <c r="L50" s="26" t="s">
        <v>59</v>
      </c>
      <c r="M50" s="27"/>
      <c r="N50" s="27"/>
      <c r="O50" s="27"/>
      <c r="P50" s="27"/>
      <c r="Q50" s="27" t="s">
        <v>28</v>
      </c>
      <c r="R50" s="27"/>
      <c r="S50" s="28"/>
      <c r="T50" s="56">
        <f>+SUM(R52)-SUM(S52)</f>
        <v>0</v>
      </c>
      <c r="U50" s="11"/>
      <c r="V50"/>
      <c r="W50"/>
      <c r="X50"/>
      <c r="Y50"/>
      <c r="Z50"/>
      <c r="AA50"/>
      <c r="AB50"/>
      <c r="AC50"/>
      <c r="AD50"/>
      <c r="AE50" s="11"/>
      <c r="AF50"/>
    </row>
    <row r="51" spans="2:32" ht="16.5" outlineLevel="1" thickTop="1" x14ac:dyDescent="0.25">
      <c r="B51"/>
      <c r="C51"/>
      <c r="D51"/>
      <c r="E51"/>
      <c r="F51"/>
      <c r="G51"/>
      <c r="H51"/>
      <c r="I51"/>
      <c r="J51" s="11"/>
      <c r="K51"/>
      <c r="L51" s="4" t="s">
        <v>2</v>
      </c>
      <c r="M51" s="29" t="s">
        <v>21</v>
      </c>
      <c r="N51" s="29"/>
      <c r="O51" s="4" t="s">
        <v>1</v>
      </c>
      <c r="P51" s="4" t="s">
        <v>40</v>
      </c>
      <c r="Q51" s="4" t="s">
        <v>24</v>
      </c>
      <c r="R51" s="5" t="s">
        <v>16</v>
      </c>
      <c r="S51" s="5" t="s">
        <v>17</v>
      </c>
      <c r="T51" s="7"/>
      <c r="U51" s="11"/>
      <c r="V51"/>
      <c r="W51"/>
      <c r="X51"/>
      <c r="Y51"/>
      <c r="Z51"/>
      <c r="AA51"/>
      <c r="AB51"/>
      <c r="AC51"/>
      <c r="AD51"/>
      <c r="AE51" s="11"/>
      <c r="AF51"/>
    </row>
    <row r="52" spans="2:32" outlineLevel="1" x14ac:dyDescent="0.25">
      <c r="B52"/>
      <c r="C52"/>
      <c r="D52"/>
      <c r="E52"/>
      <c r="F52"/>
      <c r="G52"/>
      <c r="H52"/>
      <c r="I52"/>
      <c r="J52" s="11"/>
      <c r="K52"/>
      <c r="L52" s="17"/>
      <c r="M52" s="31"/>
      <c r="N52" s="31"/>
      <c r="O52" s="3"/>
      <c r="P52" s="3"/>
      <c r="Q52" s="3"/>
      <c r="R52" s="42"/>
      <c r="S52" s="42"/>
      <c r="T52" s="7"/>
      <c r="U52" s="11"/>
      <c r="V52"/>
      <c r="W52"/>
      <c r="X52"/>
      <c r="Y52"/>
      <c r="Z52"/>
      <c r="AA52"/>
      <c r="AB52"/>
      <c r="AC52"/>
      <c r="AD52"/>
      <c r="AE52" s="11"/>
      <c r="AF52"/>
    </row>
    <row r="53" spans="2:32" outlineLevel="1" x14ac:dyDescent="0.25">
      <c r="B53"/>
      <c r="C53"/>
      <c r="D53"/>
      <c r="E53"/>
      <c r="F53"/>
      <c r="G53"/>
      <c r="H53"/>
      <c r="I53"/>
      <c r="J53" s="11"/>
      <c r="K53"/>
      <c r="L53" s="18"/>
      <c r="M53" s="47"/>
      <c r="N53" s="47"/>
      <c r="O53" s="7"/>
      <c r="P53" s="7"/>
      <c r="Q53" s="7"/>
      <c r="R53" s="55"/>
      <c r="S53" s="55"/>
      <c r="T53" s="7"/>
      <c r="U53" s="11"/>
      <c r="V53"/>
      <c r="W53"/>
      <c r="X53"/>
      <c r="Y53"/>
      <c r="Z53"/>
      <c r="AA53"/>
      <c r="AB53"/>
      <c r="AC53"/>
      <c r="AD53"/>
      <c r="AE53" s="11"/>
      <c r="AF53"/>
    </row>
    <row r="54" spans="2:32" x14ac:dyDescent="0.25">
      <c r="B54"/>
      <c r="C54"/>
      <c r="D54"/>
      <c r="E54"/>
      <c r="F54"/>
      <c r="G54"/>
      <c r="H54"/>
      <c r="I54"/>
      <c r="J54" s="11"/>
      <c r="K54"/>
      <c r="L54" s="18"/>
      <c r="M54" s="18"/>
      <c r="N54" s="18"/>
      <c r="O54" s="7"/>
      <c r="P54" s="7"/>
      <c r="Q54" s="7"/>
      <c r="R54" s="7"/>
      <c r="S54" s="7"/>
      <c r="T54" s="7"/>
      <c r="U54" s="11"/>
      <c r="V54"/>
      <c r="W54"/>
      <c r="X54"/>
      <c r="Y54"/>
      <c r="Z54"/>
      <c r="AA54"/>
      <c r="AB54"/>
      <c r="AC54"/>
      <c r="AD54"/>
      <c r="AE54" s="11"/>
      <c r="AF54"/>
    </row>
    <row r="55" spans="2:32" ht="15.75" thickBot="1" x14ac:dyDescent="0.3">
      <c r="B55"/>
      <c r="C55"/>
      <c r="D55"/>
      <c r="E55"/>
      <c r="F55"/>
      <c r="G55"/>
      <c r="H55"/>
      <c r="I55"/>
      <c r="J55" s="11"/>
      <c r="K55"/>
      <c r="L55" s="26" t="s">
        <v>49</v>
      </c>
      <c r="M55" s="27"/>
      <c r="N55" s="27"/>
      <c r="O55" s="27"/>
      <c r="P55" s="27"/>
      <c r="Q55" s="27" t="s">
        <v>29</v>
      </c>
      <c r="R55" s="27"/>
      <c r="S55" s="28"/>
      <c r="T55" s="10">
        <f>+SUM(R57:R60)-SUM(S57:S60)</f>
        <v>41.8</v>
      </c>
      <c r="U55" s="11"/>
      <c r="V55"/>
      <c r="W55"/>
      <c r="X55"/>
      <c r="Y55"/>
      <c r="Z55"/>
      <c r="AA55"/>
      <c r="AB55"/>
      <c r="AC55"/>
      <c r="AD55"/>
      <c r="AE55" s="11"/>
      <c r="AF55"/>
    </row>
    <row r="56" spans="2:32" ht="16.5" outlineLevel="1" thickTop="1" x14ac:dyDescent="0.25">
      <c r="B56"/>
      <c r="C56"/>
      <c r="D56"/>
      <c r="E56"/>
      <c r="F56"/>
      <c r="G56"/>
      <c r="H56"/>
      <c r="I56"/>
      <c r="J56" s="11"/>
      <c r="K56"/>
      <c r="L56" s="4" t="s">
        <v>2</v>
      </c>
      <c r="M56" s="29" t="s">
        <v>21</v>
      </c>
      <c r="N56" s="29" t="s">
        <v>45</v>
      </c>
      <c r="O56" s="4" t="s">
        <v>1</v>
      </c>
      <c r="P56" s="4"/>
      <c r="Q56" s="4" t="s">
        <v>24</v>
      </c>
      <c r="R56" s="5" t="s">
        <v>16</v>
      </c>
      <c r="S56" s="5" t="s">
        <v>17</v>
      </c>
      <c r="T56" s="7"/>
      <c r="U56" s="11"/>
      <c r="V56"/>
      <c r="W56"/>
      <c r="X56"/>
      <c r="Y56"/>
      <c r="Z56"/>
      <c r="AA56"/>
      <c r="AB56"/>
      <c r="AC56"/>
      <c r="AD56"/>
      <c r="AE56" s="11"/>
      <c r="AF56"/>
    </row>
    <row r="57" spans="2:32" outlineLevel="1" x14ac:dyDescent="0.25">
      <c r="B57"/>
      <c r="C57"/>
      <c r="D57"/>
      <c r="E57"/>
      <c r="F57"/>
      <c r="G57"/>
      <c r="H57"/>
      <c r="I57"/>
      <c r="J57" s="11"/>
      <c r="K57"/>
      <c r="L57" s="17">
        <v>44501</v>
      </c>
      <c r="M57" s="33" t="s">
        <v>33</v>
      </c>
      <c r="N57" s="31" t="s">
        <v>48</v>
      </c>
      <c r="O57" s="3" t="s">
        <v>32</v>
      </c>
      <c r="P57" s="3"/>
      <c r="Q57" s="3"/>
      <c r="R57" s="42">
        <v>20.9</v>
      </c>
      <c r="S57" s="3"/>
      <c r="T57"/>
      <c r="U57" s="11"/>
      <c r="V57"/>
      <c r="W57"/>
      <c r="X57"/>
      <c r="Y57"/>
      <c r="Z57"/>
      <c r="AA57"/>
      <c r="AB57"/>
      <c r="AC57"/>
      <c r="AD57"/>
      <c r="AE57" s="11"/>
      <c r="AF57"/>
    </row>
    <row r="58" spans="2:32" outlineLevel="1" x14ac:dyDescent="0.25">
      <c r="B58"/>
      <c r="C58"/>
      <c r="D58"/>
      <c r="E58"/>
      <c r="F58"/>
      <c r="G58"/>
      <c r="H58"/>
      <c r="I58"/>
      <c r="J58" s="11"/>
      <c r="K58"/>
      <c r="L58" s="17">
        <v>44501</v>
      </c>
      <c r="M58" s="33" t="s">
        <v>33</v>
      </c>
      <c r="N58" s="31" t="s">
        <v>48</v>
      </c>
      <c r="O58" s="3" t="s">
        <v>32</v>
      </c>
      <c r="P58" s="3"/>
      <c r="Q58" s="3"/>
      <c r="R58" s="42">
        <v>20.9</v>
      </c>
      <c r="S58" s="3"/>
      <c r="T58"/>
      <c r="U58" s="11"/>
      <c r="V58"/>
      <c r="W58"/>
      <c r="X58"/>
      <c r="Y58"/>
      <c r="Z58"/>
      <c r="AA58"/>
      <c r="AB58"/>
      <c r="AC58"/>
      <c r="AD58"/>
      <c r="AE58" s="11"/>
      <c r="AF58"/>
    </row>
    <row r="59" spans="2:32" outlineLevel="1" x14ac:dyDescent="0.25">
      <c r="B59"/>
      <c r="C59"/>
      <c r="D59"/>
      <c r="E59"/>
      <c r="F59"/>
      <c r="G59"/>
      <c r="H59"/>
      <c r="I59"/>
      <c r="J59" s="11"/>
      <c r="K59"/>
      <c r="L59" s="17"/>
      <c r="M59" s="31"/>
      <c r="N59" s="31"/>
      <c r="O59" s="3"/>
      <c r="P59" s="3"/>
      <c r="Q59" s="3"/>
      <c r="R59" s="42"/>
      <c r="S59" s="3"/>
      <c r="T59" s="7"/>
      <c r="U59" s="11"/>
      <c r="V59"/>
      <c r="W59"/>
      <c r="X59"/>
      <c r="Y59"/>
      <c r="Z59"/>
      <c r="AA59"/>
      <c r="AB59"/>
      <c r="AC59"/>
      <c r="AD59"/>
      <c r="AE59" s="11"/>
      <c r="AF59"/>
    </row>
    <row r="60" spans="2:32" outlineLevel="1" x14ac:dyDescent="0.25">
      <c r="B60"/>
      <c r="C60"/>
      <c r="D60"/>
      <c r="E60"/>
      <c r="F60"/>
      <c r="G60"/>
      <c r="H60"/>
      <c r="I60"/>
      <c r="J60" s="11"/>
      <c r="K60"/>
      <c r="L60" s="17"/>
      <c r="M60" s="31"/>
      <c r="N60" s="31"/>
      <c r="O60" s="3"/>
      <c r="P60" s="3"/>
      <c r="Q60" s="3"/>
      <c r="R60" s="42"/>
      <c r="S60" s="3"/>
      <c r="T60" s="7"/>
      <c r="U60" s="11"/>
      <c r="V60"/>
      <c r="W60"/>
      <c r="X60"/>
      <c r="Y60"/>
      <c r="Z60"/>
      <c r="AA60"/>
      <c r="AB60"/>
      <c r="AC60"/>
      <c r="AD60"/>
      <c r="AE60" s="11"/>
      <c r="AF60"/>
    </row>
    <row r="61" spans="2:32" x14ac:dyDescent="0.25">
      <c r="B61"/>
      <c r="C61"/>
      <c r="D61"/>
      <c r="E61"/>
      <c r="F61"/>
      <c r="G61"/>
      <c r="H61"/>
      <c r="I61"/>
      <c r="J61" s="11"/>
      <c r="K61"/>
      <c r="L61" s="18"/>
      <c r="M61" s="18"/>
      <c r="N61" s="18"/>
      <c r="O61" s="7"/>
      <c r="P61" s="7"/>
      <c r="Q61" s="7"/>
      <c r="R61" s="7"/>
      <c r="S61" s="7"/>
      <c r="T61" s="7"/>
      <c r="U61" s="11"/>
      <c r="V61"/>
      <c r="W61"/>
      <c r="X61"/>
      <c r="Y61"/>
      <c r="Z61"/>
      <c r="AA61"/>
      <c r="AB61"/>
      <c r="AC61"/>
      <c r="AD61"/>
      <c r="AE61" s="11"/>
      <c r="AF61"/>
    </row>
    <row r="62" spans="2:32" x14ac:dyDescent="0.25">
      <c r="B62"/>
      <c r="C62"/>
      <c r="D62"/>
      <c r="E62"/>
      <c r="F62"/>
      <c r="G62"/>
      <c r="H62"/>
      <c r="I62"/>
      <c r="J62" s="11"/>
      <c r="K62"/>
      <c r="L62" s="18"/>
      <c r="M62" s="18"/>
      <c r="N62" s="18"/>
      <c r="O62" s="7"/>
      <c r="P62" s="7"/>
      <c r="Q62" s="7"/>
      <c r="R62" s="7"/>
      <c r="S62" s="7"/>
      <c r="T62" s="7"/>
      <c r="U62" s="11"/>
      <c r="V62"/>
      <c r="W62"/>
      <c r="X62"/>
      <c r="Y62"/>
      <c r="Z62"/>
      <c r="AA62"/>
      <c r="AB62"/>
      <c r="AC62"/>
      <c r="AD62"/>
      <c r="AE62" s="11"/>
      <c r="AF62"/>
    </row>
    <row r="63" spans="2:32" ht="15.75" thickBot="1" x14ac:dyDescent="0.3">
      <c r="B63"/>
      <c r="C63"/>
      <c r="D63"/>
      <c r="E63"/>
      <c r="F63"/>
      <c r="G63"/>
      <c r="H63"/>
      <c r="I63"/>
      <c r="J63" s="11"/>
      <c r="K63"/>
      <c r="L63" s="26" t="s">
        <v>52</v>
      </c>
      <c r="M63" s="27"/>
      <c r="N63" s="27"/>
      <c r="O63" s="27"/>
      <c r="P63" s="27"/>
      <c r="Q63" s="27" t="s">
        <v>29</v>
      </c>
      <c r="R63" s="27"/>
      <c r="S63" s="28"/>
      <c r="T63" s="10">
        <f>+SUM(R65:R68)-SUM(S65:S68)</f>
        <v>40</v>
      </c>
      <c r="U63" s="11"/>
      <c r="V63"/>
      <c r="W63"/>
      <c r="X63"/>
      <c r="Y63"/>
      <c r="Z63"/>
      <c r="AA63"/>
      <c r="AB63"/>
      <c r="AC63"/>
      <c r="AD63"/>
      <c r="AE63" s="11"/>
      <c r="AF63"/>
    </row>
    <row r="64" spans="2:32" ht="16.5" thickTop="1" x14ac:dyDescent="0.25">
      <c r="B64"/>
      <c r="C64"/>
      <c r="D64"/>
      <c r="E64"/>
      <c r="F64"/>
      <c r="G64"/>
      <c r="H64"/>
      <c r="I64"/>
      <c r="J64" s="11"/>
      <c r="K64"/>
      <c r="L64" s="4" t="s">
        <v>2</v>
      </c>
      <c r="M64" s="29" t="s">
        <v>21</v>
      </c>
      <c r="N64" s="29" t="s">
        <v>45</v>
      </c>
      <c r="O64" s="4" t="s">
        <v>1</v>
      </c>
      <c r="P64" s="4"/>
      <c r="Q64" s="4" t="s">
        <v>24</v>
      </c>
      <c r="R64" s="5" t="s">
        <v>16</v>
      </c>
      <c r="S64" s="5" t="s">
        <v>17</v>
      </c>
      <c r="T64" s="7"/>
      <c r="U64" s="11"/>
      <c r="V64"/>
      <c r="W64"/>
      <c r="X64"/>
      <c r="Y64"/>
      <c r="Z64"/>
      <c r="AA64"/>
      <c r="AB64"/>
      <c r="AC64"/>
      <c r="AD64"/>
      <c r="AE64" s="11"/>
      <c r="AF64"/>
    </row>
    <row r="65" spans="1:32" x14ac:dyDescent="0.25">
      <c r="B65"/>
      <c r="C65"/>
      <c r="D65"/>
      <c r="E65"/>
      <c r="F65"/>
      <c r="G65"/>
      <c r="H65"/>
      <c r="I65"/>
      <c r="J65" s="11"/>
      <c r="K65"/>
      <c r="L65" s="17">
        <v>44501</v>
      </c>
      <c r="M65" s="33"/>
      <c r="N65" s="31"/>
      <c r="O65" s="3" t="s">
        <v>53</v>
      </c>
      <c r="P65" s="3"/>
      <c r="Q65" s="3"/>
      <c r="R65" s="42">
        <v>40</v>
      </c>
      <c r="S65" s="3"/>
      <c r="T65"/>
      <c r="U65" s="11"/>
      <c r="V65"/>
      <c r="W65"/>
      <c r="X65"/>
      <c r="Y65"/>
      <c r="Z65"/>
      <c r="AA65"/>
      <c r="AB65"/>
      <c r="AC65"/>
      <c r="AD65"/>
      <c r="AE65" s="11"/>
      <c r="AF65"/>
    </row>
    <row r="66" spans="1:32" x14ac:dyDescent="0.25">
      <c r="B66"/>
      <c r="C66"/>
      <c r="D66"/>
      <c r="E66"/>
      <c r="F66"/>
      <c r="G66"/>
      <c r="H66"/>
      <c r="I66"/>
      <c r="J66" s="11"/>
      <c r="K66"/>
      <c r="L66" s="17">
        <v>44501</v>
      </c>
      <c r="M66" s="33"/>
      <c r="N66" s="31"/>
      <c r="O66" s="3"/>
      <c r="P66" s="3"/>
      <c r="Q66" s="3"/>
      <c r="R66" s="42"/>
      <c r="S66" s="3"/>
      <c r="T66"/>
      <c r="U66" s="11"/>
      <c r="V66"/>
      <c r="W66"/>
      <c r="X66"/>
      <c r="Y66"/>
      <c r="Z66"/>
      <c r="AA66"/>
      <c r="AB66"/>
      <c r="AC66"/>
      <c r="AD66"/>
      <c r="AE66" s="11"/>
      <c r="AF66"/>
    </row>
    <row r="67" spans="1:32" x14ac:dyDescent="0.25">
      <c r="B67"/>
      <c r="C67"/>
      <c r="D67"/>
      <c r="E67"/>
      <c r="F67"/>
      <c r="G67"/>
      <c r="H67"/>
      <c r="I67"/>
      <c r="J67" s="11"/>
      <c r="K67"/>
      <c r="L67" s="17"/>
      <c r="M67" s="31"/>
      <c r="N67" s="31"/>
      <c r="O67" s="3"/>
      <c r="P67" s="3"/>
      <c r="Q67" s="3"/>
      <c r="R67" s="42"/>
      <c r="S67" s="3"/>
      <c r="T67" s="7"/>
      <c r="U67" s="11"/>
      <c r="V67"/>
      <c r="W67"/>
      <c r="X67"/>
      <c r="Y67"/>
      <c r="Z67"/>
      <c r="AA67"/>
      <c r="AB67"/>
      <c r="AC67"/>
      <c r="AD67"/>
      <c r="AE67" s="11"/>
      <c r="AF67"/>
    </row>
    <row r="68" spans="1:32" x14ac:dyDescent="0.25">
      <c r="B68"/>
      <c r="C68"/>
      <c r="D68"/>
      <c r="E68"/>
      <c r="F68"/>
      <c r="G68"/>
      <c r="H68"/>
      <c r="I68"/>
      <c r="J68" s="11"/>
      <c r="K68"/>
      <c r="L68" s="17"/>
      <c r="M68" s="31"/>
      <c r="N68" s="31"/>
      <c r="O68" s="3"/>
      <c r="P68" s="3"/>
      <c r="Q68" s="3"/>
      <c r="R68" s="42"/>
      <c r="S68" s="3"/>
      <c r="T68" s="7"/>
      <c r="U68" s="11"/>
      <c r="V68"/>
      <c r="W68"/>
      <c r="X68"/>
      <c r="Y68"/>
      <c r="Z68"/>
      <c r="AA68"/>
      <c r="AB68"/>
      <c r="AC68"/>
      <c r="AD68"/>
      <c r="AE68" s="11"/>
      <c r="AF68"/>
    </row>
    <row r="69" spans="1:32" x14ac:dyDescent="0.25">
      <c r="B69"/>
      <c r="C69"/>
      <c r="D69"/>
      <c r="E69"/>
      <c r="F69"/>
      <c r="G69"/>
      <c r="H69"/>
      <c r="I69"/>
      <c r="J69" s="11"/>
      <c r="K69"/>
      <c r="L69" s="18"/>
      <c r="M69" s="18"/>
      <c r="N69" s="18"/>
      <c r="O69" s="7"/>
      <c r="P69" s="7"/>
      <c r="Q69" s="7"/>
      <c r="R69" s="7"/>
      <c r="S69" s="7"/>
      <c r="T69" s="7"/>
      <c r="U69" s="11"/>
      <c r="V69"/>
      <c r="W69"/>
      <c r="X69"/>
      <c r="Y69"/>
      <c r="Z69"/>
      <c r="AA69"/>
      <c r="AB69"/>
      <c r="AC69"/>
      <c r="AD69"/>
      <c r="AE69" s="11"/>
      <c r="AF69"/>
    </row>
    <row r="70" spans="1:32" x14ac:dyDescent="0.25">
      <c r="B70"/>
      <c r="C70"/>
      <c r="D70"/>
      <c r="E70"/>
      <c r="F70"/>
      <c r="G70"/>
      <c r="H70"/>
      <c r="I70"/>
      <c r="J70" s="11"/>
      <c r="K70"/>
      <c r="L70" s="18"/>
      <c r="M70" s="18"/>
      <c r="N70" s="18"/>
      <c r="O70" s="7"/>
      <c r="P70" s="7"/>
      <c r="Q70" s="7"/>
      <c r="R70" s="7"/>
      <c r="S70" s="7"/>
      <c r="T70" s="7"/>
      <c r="U70" s="11"/>
      <c r="V70"/>
      <c r="W70"/>
      <c r="X70"/>
      <c r="Y70"/>
      <c r="Z70"/>
      <c r="AA70"/>
      <c r="AB70"/>
      <c r="AC70"/>
      <c r="AD70"/>
      <c r="AE70" s="11"/>
      <c r="AF70"/>
    </row>
    <row r="71" spans="1:32" x14ac:dyDescent="0.25">
      <c r="B71"/>
      <c r="C71"/>
      <c r="D71"/>
      <c r="E71"/>
      <c r="F71"/>
      <c r="G71"/>
      <c r="H71"/>
      <c r="I71"/>
      <c r="J71" s="11"/>
      <c r="K71"/>
      <c r="L71" s="18"/>
      <c r="M71" s="18"/>
      <c r="N71" s="18"/>
      <c r="O71" s="7"/>
      <c r="P71" s="7"/>
      <c r="Q71" s="7"/>
      <c r="R71" s="7"/>
      <c r="S71" s="7"/>
      <c r="T71" s="7"/>
      <c r="U71" s="11"/>
      <c r="V71"/>
      <c r="W71"/>
      <c r="X71"/>
      <c r="Y71"/>
      <c r="Z71"/>
      <c r="AA71"/>
      <c r="AB71"/>
      <c r="AC71"/>
      <c r="AD71"/>
      <c r="AE71" s="11"/>
      <c r="AF71"/>
    </row>
    <row r="72" spans="1:32" ht="15.75" thickBot="1" x14ac:dyDescent="0.3">
      <c r="B72"/>
      <c r="C72"/>
      <c r="D72"/>
      <c r="E72"/>
      <c r="F72"/>
      <c r="G72"/>
      <c r="H72"/>
      <c r="I72"/>
      <c r="J72" s="11"/>
      <c r="K72"/>
      <c r="L72" s="26" t="s">
        <v>12</v>
      </c>
      <c r="M72" s="27"/>
      <c r="N72" s="27"/>
      <c r="O72" s="27"/>
      <c r="P72" s="27"/>
      <c r="Q72" s="27"/>
      <c r="R72" s="27"/>
      <c r="S72" s="28"/>
      <c r="T72" s="10">
        <f>+SUM(R74:R77)-SUM(S74:S77)</f>
        <v>0</v>
      </c>
      <c r="U72" s="11"/>
      <c r="V72"/>
      <c r="W72"/>
      <c r="X72"/>
      <c r="Y72"/>
      <c r="Z72"/>
      <c r="AA72"/>
      <c r="AB72"/>
      <c r="AC72"/>
      <c r="AD72"/>
      <c r="AE72" s="11"/>
      <c r="AF72"/>
    </row>
    <row r="73" spans="1:32" ht="16.5" outlineLevel="1" thickTop="1" x14ac:dyDescent="0.25">
      <c r="B73"/>
      <c r="C73"/>
      <c r="D73"/>
      <c r="E73"/>
      <c r="F73"/>
      <c r="G73"/>
      <c r="H73"/>
      <c r="I73"/>
      <c r="J73" s="11"/>
      <c r="K73"/>
      <c r="L73" s="4" t="s">
        <v>2</v>
      </c>
      <c r="M73" s="4"/>
      <c r="N73" s="4"/>
      <c r="O73" s="4" t="s">
        <v>1</v>
      </c>
      <c r="P73" s="4"/>
      <c r="Q73" s="4"/>
      <c r="R73" s="5" t="s">
        <v>16</v>
      </c>
      <c r="S73" s="5" t="s">
        <v>17</v>
      </c>
      <c r="T73"/>
      <c r="U73" s="11"/>
      <c r="V73"/>
      <c r="W73"/>
      <c r="X73"/>
      <c r="Y73"/>
      <c r="Z73"/>
      <c r="AA73"/>
      <c r="AB73"/>
      <c r="AC73"/>
      <c r="AD73"/>
      <c r="AE73" s="11"/>
      <c r="AF73"/>
    </row>
    <row r="74" spans="1:32" outlineLevel="1" x14ac:dyDescent="0.25">
      <c r="B74"/>
      <c r="C74"/>
      <c r="D74"/>
      <c r="E74"/>
      <c r="F74"/>
      <c r="G74"/>
      <c r="H74"/>
      <c r="I74"/>
      <c r="J74" s="11"/>
      <c r="K74"/>
      <c r="L74" s="17">
        <v>44501</v>
      </c>
      <c r="M74" s="17"/>
      <c r="N74" s="17"/>
      <c r="O74" s="3"/>
      <c r="P74" s="3"/>
      <c r="Q74" s="3"/>
      <c r="R74" s="3"/>
      <c r="S74" s="3"/>
      <c r="T74"/>
      <c r="U74" s="11"/>
      <c r="V74"/>
      <c r="W74"/>
      <c r="X74"/>
      <c r="Y74"/>
      <c r="Z74"/>
      <c r="AA74"/>
      <c r="AB74"/>
      <c r="AC74"/>
      <c r="AD74"/>
      <c r="AE74" s="11"/>
      <c r="AF74"/>
    </row>
    <row r="75" spans="1:32" outlineLevel="1" x14ac:dyDescent="0.25">
      <c r="B75"/>
      <c r="C75"/>
      <c r="D75"/>
      <c r="E75"/>
      <c r="F75"/>
      <c r="G75"/>
      <c r="H75"/>
      <c r="I75"/>
      <c r="J75" s="11"/>
      <c r="K75"/>
      <c r="L75" s="17"/>
      <c r="M75" s="17"/>
      <c r="N75" s="17"/>
      <c r="O75" s="3"/>
      <c r="P75" s="3"/>
      <c r="Q75" s="3"/>
      <c r="R75" s="3"/>
      <c r="S75" s="3"/>
      <c r="T75"/>
      <c r="U75" s="11"/>
      <c r="V75"/>
      <c r="W75"/>
      <c r="X75"/>
      <c r="Y75"/>
      <c r="Z75"/>
      <c r="AA75"/>
      <c r="AB75"/>
      <c r="AC75"/>
      <c r="AD75"/>
      <c r="AE75" s="11"/>
      <c r="AF75"/>
    </row>
    <row r="76" spans="1:32" outlineLevel="1" x14ac:dyDescent="0.25">
      <c r="B76"/>
      <c r="C76"/>
      <c r="D76"/>
      <c r="E76"/>
      <c r="F76"/>
      <c r="G76"/>
      <c r="H76"/>
      <c r="I76"/>
      <c r="J76" s="11"/>
      <c r="K76"/>
      <c r="L76" s="17"/>
      <c r="M76" s="17"/>
      <c r="N76" s="17"/>
      <c r="O76" s="3"/>
      <c r="P76" s="3"/>
      <c r="Q76" s="3"/>
      <c r="R76" s="3"/>
      <c r="S76" s="3"/>
      <c r="T76"/>
      <c r="U76" s="11"/>
      <c r="V76"/>
      <c r="W76"/>
      <c r="X76"/>
      <c r="Y76"/>
      <c r="Z76"/>
      <c r="AA76"/>
      <c r="AB76"/>
      <c r="AC76"/>
      <c r="AD76"/>
      <c r="AE76" s="11"/>
      <c r="AF76"/>
    </row>
    <row r="77" spans="1:32" outlineLevel="1" x14ac:dyDescent="0.25">
      <c r="B77"/>
      <c r="C77"/>
      <c r="D77"/>
      <c r="E77"/>
      <c r="F77"/>
      <c r="G77"/>
      <c r="H77"/>
      <c r="I77"/>
      <c r="J77" s="11"/>
      <c r="K77"/>
      <c r="L77" s="17"/>
      <c r="M77" s="17"/>
      <c r="N77" s="17"/>
      <c r="O77" s="3"/>
      <c r="P77" s="3"/>
      <c r="Q77" s="3"/>
      <c r="R77" s="3"/>
      <c r="S77" s="3"/>
      <c r="T77"/>
      <c r="U77" s="11"/>
      <c r="V77"/>
      <c r="W77"/>
      <c r="X77"/>
      <c r="Y77"/>
      <c r="Z77"/>
      <c r="AA77"/>
      <c r="AB77"/>
      <c r="AC77"/>
      <c r="AD77"/>
      <c r="AE77" s="11"/>
      <c r="AF77"/>
    </row>
    <row r="78" spans="1:32" x14ac:dyDescent="0.25">
      <c r="B78"/>
      <c r="C78"/>
      <c r="D78"/>
      <c r="E78"/>
      <c r="F78"/>
      <c r="G78"/>
      <c r="H78"/>
      <c r="I78"/>
      <c r="J78" s="11"/>
      <c r="K78"/>
      <c r="L78" s="18"/>
      <c r="M78" s="18"/>
      <c r="N78" s="18"/>
      <c r="O78" s="7"/>
      <c r="P78" s="7"/>
      <c r="Q78" s="7"/>
      <c r="R78" s="7"/>
      <c r="S78" s="7"/>
      <c r="T78"/>
      <c r="U78" s="11"/>
      <c r="V78"/>
      <c r="W78"/>
      <c r="X78"/>
      <c r="Y78"/>
      <c r="Z78"/>
      <c r="AA78"/>
      <c r="AB78"/>
      <c r="AC78"/>
      <c r="AD78"/>
      <c r="AE78" s="11"/>
      <c r="AF78"/>
    </row>
    <row r="79" spans="1:3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/>
    </row>
    <row r="80" spans="1:32" ht="15.75" thickBot="1" x14ac:dyDescent="0.3">
      <c r="B80"/>
      <c r="C80"/>
      <c r="D80"/>
      <c r="E80"/>
      <c r="F80"/>
      <c r="G80"/>
      <c r="H80"/>
      <c r="I80"/>
      <c r="J80" s="11"/>
      <c r="K80"/>
      <c r="L80" s="18"/>
      <c r="M80" s="18"/>
      <c r="N80" s="18"/>
      <c r="O80" s="7"/>
      <c r="P80" s="7"/>
      <c r="Q80" s="7"/>
      <c r="R80" s="7"/>
      <c r="S80" s="7"/>
      <c r="T80"/>
      <c r="U80" s="11"/>
      <c r="V80"/>
      <c r="W80" s="26" t="s">
        <v>20</v>
      </c>
      <c r="X80" s="27"/>
      <c r="Y80" s="27"/>
      <c r="Z80" s="27"/>
      <c r="AA80" s="27" t="s">
        <v>25</v>
      </c>
      <c r="AB80" s="27"/>
      <c r="AC80" s="28"/>
      <c r="AD80" s="10">
        <f>+SUM(AB82:AB85)-SUM(AC82:AC85)</f>
        <v>120.69999999999999</v>
      </c>
      <c r="AE80" s="11"/>
      <c r="AF80"/>
    </row>
    <row r="81" spans="2:32" ht="16.5" outlineLevel="1" thickTop="1" x14ac:dyDescent="0.25">
      <c r="B81"/>
      <c r="C81"/>
      <c r="D81"/>
      <c r="E81"/>
      <c r="F81"/>
      <c r="G81"/>
      <c r="H81"/>
      <c r="I81"/>
      <c r="J81" s="11"/>
      <c r="K81"/>
      <c r="L81" s="18"/>
      <c r="M81" s="18"/>
      <c r="N81" s="18"/>
      <c r="O81" s="7"/>
      <c r="P81" s="7"/>
      <c r="Q81" s="7"/>
      <c r="R81" s="7"/>
      <c r="S81" s="7"/>
      <c r="T81"/>
      <c r="U81" s="11"/>
      <c r="V81"/>
      <c r="W81" s="4" t="s">
        <v>2</v>
      </c>
      <c r="X81" s="29" t="s">
        <v>21</v>
      </c>
      <c r="Y81" s="29"/>
      <c r="Z81" s="4" t="s">
        <v>1</v>
      </c>
      <c r="AA81" s="4" t="s">
        <v>24</v>
      </c>
      <c r="AB81" s="5" t="s">
        <v>16</v>
      </c>
      <c r="AC81" s="5" t="s">
        <v>17</v>
      </c>
      <c r="AD81"/>
      <c r="AE81" s="11"/>
      <c r="AF81"/>
    </row>
    <row r="82" spans="2:32" outlineLevel="1" x14ac:dyDescent="0.25">
      <c r="B82"/>
      <c r="C82"/>
      <c r="D82"/>
      <c r="E82"/>
      <c r="F82"/>
      <c r="G82"/>
      <c r="H82"/>
      <c r="I82"/>
      <c r="J82" s="11"/>
      <c r="K82"/>
      <c r="L82" s="18"/>
      <c r="M82" s="18"/>
      <c r="N82" s="18"/>
      <c r="O82" s="7"/>
      <c r="P82" s="7"/>
      <c r="Q82" s="7"/>
      <c r="R82" s="7"/>
      <c r="S82" s="7"/>
      <c r="T82"/>
      <c r="U82" s="11"/>
      <c r="V82"/>
      <c r="W82" s="17">
        <v>44501</v>
      </c>
      <c r="X82" s="30" t="s">
        <v>31</v>
      </c>
      <c r="Y82" s="30"/>
      <c r="Z82" s="3" t="s">
        <v>19</v>
      </c>
      <c r="AA82" s="3" t="s">
        <v>27</v>
      </c>
      <c r="AB82" s="3">
        <v>78.899999999999991</v>
      </c>
      <c r="AC82" s="3"/>
      <c r="AD82" s="7"/>
      <c r="AE82" s="11"/>
      <c r="AF82"/>
    </row>
    <row r="83" spans="2:32" outlineLevel="1" x14ac:dyDescent="0.25">
      <c r="B83"/>
      <c r="C83"/>
      <c r="D83"/>
      <c r="E83"/>
      <c r="F83"/>
      <c r="G83"/>
      <c r="H83"/>
      <c r="I83"/>
      <c r="J83" s="11"/>
      <c r="K83"/>
      <c r="L83" s="18"/>
      <c r="M83" s="18"/>
      <c r="N83" s="18"/>
      <c r="O83" s="7"/>
      <c r="P83" s="7"/>
      <c r="Q83" s="7"/>
      <c r="R83" s="7"/>
      <c r="S83" s="7"/>
      <c r="T83"/>
      <c r="U83" s="11"/>
      <c r="V83"/>
      <c r="W83" s="17">
        <v>44197</v>
      </c>
      <c r="X83" s="30" t="s">
        <v>33</v>
      </c>
      <c r="Y83" s="30"/>
      <c r="Z83" s="3" t="s">
        <v>32</v>
      </c>
      <c r="AA83" s="3"/>
      <c r="AB83" s="3">
        <v>20.9</v>
      </c>
      <c r="AC83" s="3"/>
      <c r="AD83" s="7"/>
      <c r="AE83" s="11"/>
      <c r="AF83"/>
    </row>
    <row r="84" spans="2:32" outlineLevel="1" x14ac:dyDescent="0.25">
      <c r="B84"/>
      <c r="C84"/>
      <c r="D84"/>
      <c r="E84"/>
      <c r="F84"/>
      <c r="G84"/>
      <c r="H84"/>
      <c r="I84"/>
      <c r="J84" s="11"/>
      <c r="K84"/>
      <c r="L84" s="18"/>
      <c r="M84" s="18"/>
      <c r="N84" s="18"/>
      <c r="O84" s="7"/>
      <c r="P84" s="7"/>
      <c r="Q84" s="7"/>
      <c r="R84" s="7"/>
      <c r="S84" s="7"/>
      <c r="T84"/>
      <c r="U84" s="11"/>
      <c r="V84"/>
      <c r="W84" s="17">
        <v>44197</v>
      </c>
      <c r="X84" s="30" t="s">
        <v>33</v>
      </c>
      <c r="Y84" s="30"/>
      <c r="Z84" s="3" t="s">
        <v>32</v>
      </c>
      <c r="AA84" s="3"/>
      <c r="AB84" s="3">
        <v>20.9</v>
      </c>
      <c r="AC84" s="3"/>
      <c r="AD84" s="7"/>
      <c r="AE84" s="11"/>
      <c r="AF84"/>
    </row>
    <row r="85" spans="2:32" outlineLevel="1" x14ac:dyDescent="0.25">
      <c r="B85"/>
      <c r="C85"/>
      <c r="D85"/>
      <c r="E85"/>
      <c r="F85"/>
      <c r="G85"/>
      <c r="H85"/>
      <c r="I85"/>
      <c r="J85" s="11"/>
      <c r="K85"/>
      <c r="L85" s="18"/>
      <c r="M85" s="18"/>
      <c r="N85" s="18"/>
      <c r="O85" s="7"/>
      <c r="P85" s="7"/>
      <c r="Q85" s="7"/>
      <c r="R85" s="7"/>
      <c r="S85" s="7"/>
      <c r="T85"/>
      <c r="U85" s="11"/>
      <c r="V85"/>
      <c r="W85" s="17"/>
      <c r="X85" s="31"/>
      <c r="Y85" s="31"/>
      <c r="Z85" s="3"/>
      <c r="AA85" s="3"/>
      <c r="AB85" s="3"/>
      <c r="AC85" s="3"/>
      <c r="AD85"/>
      <c r="AE85" s="11"/>
      <c r="AF85"/>
    </row>
    <row r="86" spans="2:32" x14ac:dyDescent="0.25">
      <c r="B86"/>
      <c r="C86"/>
      <c r="D86"/>
      <c r="E86"/>
      <c r="F86"/>
      <c r="G86"/>
      <c r="H86"/>
      <c r="I86"/>
      <c r="J86" s="11"/>
      <c r="K86"/>
      <c r="L86" s="18"/>
      <c r="M86" s="18"/>
      <c r="N86" s="18"/>
      <c r="O86" s="7"/>
      <c r="P86" s="7"/>
      <c r="Q86" s="7"/>
      <c r="R86" s="7"/>
      <c r="S86" s="7"/>
      <c r="T86"/>
      <c r="U86" s="11"/>
      <c r="V86"/>
      <c r="W86"/>
      <c r="X86"/>
      <c r="Y86"/>
      <c r="Z86"/>
      <c r="AA86"/>
      <c r="AB86"/>
      <c r="AC86"/>
      <c r="AD86"/>
      <c r="AE86" s="11"/>
      <c r="AF86"/>
    </row>
    <row r="87" spans="2:32" ht="15.75" thickBot="1" x14ac:dyDescent="0.3">
      <c r="B87"/>
      <c r="C87"/>
      <c r="D87"/>
      <c r="E87"/>
      <c r="F87"/>
      <c r="G87"/>
      <c r="H87"/>
      <c r="I87"/>
      <c r="J87" s="11"/>
      <c r="K87"/>
      <c r="L87" s="18"/>
      <c r="M87" s="18"/>
      <c r="N87" s="18"/>
      <c r="O87" s="7"/>
      <c r="P87" s="7"/>
      <c r="Q87" s="7"/>
      <c r="R87" s="7"/>
      <c r="S87" s="7"/>
      <c r="T87"/>
      <c r="U87" s="11"/>
      <c r="V87"/>
      <c r="W87" s="26" t="s">
        <v>35</v>
      </c>
      <c r="X87" s="27"/>
      <c r="Y87" s="27"/>
      <c r="Z87" s="27"/>
      <c r="AA87" s="27" t="s">
        <v>34</v>
      </c>
      <c r="AB87" s="27"/>
      <c r="AC87" s="28"/>
      <c r="AD87" s="10">
        <f>+SUM(AB89:AB92)-SUM(AC89:AC92)</f>
        <v>-120.69999999999999</v>
      </c>
      <c r="AE87" s="11"/>
      <c r="AF87"/>
    </row>
    <row r="88" spans="2:32" ht="16.5" outlineLevel="1" thickTop="1" x14ac:dyDescent="0.25">
      <c r="B88"/>
      <c r="C88"/>
      <c r="D88"/>
      <c r="E88"/>
      <c r="F88"/>
      <c r="G88"/>
      <c r="H88"/>
      <c r="I88"/>
      <c r="J88" s="11"/>
      <c r="K88"/>
      <c r="L88" s="18"/>
      <c r="M88" s="18"/>
      <c r="N88" s="18"/>
      <c r="O88" s="7"/>
      <c r="P88" s="7"/>
      <c r="Q88" s="7"/>
      <c r="R88" s="7"/>
      <c r="S88" s="7"/>
      <c r="T88"/>
      <c r="U88" s="11"/>
      <c r="V88"/>
      <c r="W88" s="4" t="s">
        <v>2</v>
      </c>
      <c r="X88" s="29" t="s">
        <v>21</v>
      </c>
      <c r="Y88" s="29"/>
      <c r="Z88" s="4" t="s">
        <v>1</v>
      </c>
      <c r="AA88" s="4" t="s">
        <v>24</v>
      </c>
      <c r="AB88" s="5" t="s">
        <v>16</v>
      </c>
      <c r="AC88" s="5" t="s">
        <v>17</v>
      </c>
      <c r="AD88"/>
      <c r="AE88" s="11"/>
      <c r="AF88"/>
    </row>
    <row r="89" spans="2:32" outlineLevel="1" x14ac:dyDescent="0.25">
      <c r="B89"/>
      <c r="C89"/>
      <c r="D89"/>
      <c r="E89"/>
      <c r="F89"/>
      <c r="G89"/>
      <c r="H89"/>
      <c r="I89"/>
      <c r="J89" s="11"/>
      <c r="K89"/>
      <c r="L89" s="18"/>
      <c r="M89" s="18"/>
      <c r="N89" s="18"/>
      <c r="O89" s="7"/>
      <c r="P89" s="7"/>
      <c r="Q89" s="7"/>
      <c r="R89" s="7"/>
      <c r="S89" s="7"/>
      <c r="T89"/>
      <c r="U89" s="11"/>
      <c r="V89"/>
      <c r="W89" s="17">
        <v>44501</v>
      </c>
      <c r="X89" s="31"/>
      <c r="Y89" s="31"/>
      <c r="Z89" s="3" t="s">
        <v>19</v>
      </c>
      <c r="AA89" s="3" t="s">
        <v>25</v>
      </c>
      <c r="AB89" s="42"/>
      <c r="AC89" s="3">
        <v>78.899999999999991</v>
      </c>
      <c r="AD89"/>
      <c r="AE89" s="11"/>
      <c r="AF89"/>
    </row>
    <row r="90" spans="2:32" outlineLevel="1" x14ac:dyDescent="0.25">
      <c r="B90"/>
      <c r="C90"/>
      <c r="D90"/>
      <c r="E90"/>
      <c r="F90"/>
      <c r="G90"/>
      <c r="H90"/>
      <c r="I90"/>
      <c r="J90" s="11"/>
      <c r="K90"/>
      <c r="L90" s="18"/>
      <c r="M90" s="18"/>
      <c r="N90" s="18"/>
      <c r="O90" s="7"/>
      <c r="P90" s="7"/>
      <c r="Q90" s="7"/>
      <c r="R90" s="7"/>
      <c r="S90" s="7"/>
      <c r="T90"/>
      <c r="U90" s="11"/>
      <c r="V90"/>
      <c r="W90" s="17">
        <v>44197</v>
      </c>
      <c r="X90" s="30" t="s">
        <v>33</v>
      </c>
      <c r="Y90" s="30"/>
      <c r="Z90" s="3" t="s">
        <v>32</v>
      </c>
      <c r="AA90" s="3"/>
      <c r="AB90" s="42"/>
      <c r="AC90" s="42">
        <v>20.9</v>
      </c>
      <c r="AD90"/>
      <c r="AE90" s="11"/>
      <c r="AF90"/>
    </row>
    <row r="91" spans="2:32" outlineLevel="1" x14ac:dyDescent="0.25">
      <c r="B91"/>
      <c r="C91"/>
      <c r="D91"/>
      <c r="E91"/>
      <c r="F91"/>
      <c r="G91"/>
      <c r="H91"/>
      <c r="I91"/>
      <c r="J91" s="11"/>
      <c r="K91"/>
      <c r="L91" s="18"/>
      <c r="M91" s="18"/>
      <c r="N91" s="18"/>
      <c r="O91" s="7"/>
      <c r="P91" s="7"/>
      <c r="Q91" s="7"/>
      <c r="R91" s="7"/>
      <c r="S91" s="7"/>
      <c r="T91"/>
      <c r="U91" s="11"/>
      <c r="V91"/>
      <c r="W91" s="17">
        <v>44197</v>
      </c>
      <c r="X91" s="30" t="s">
        <v>33</v>
      </c>
      <c r="Y91" s="30"/>
      <c r="Z91" s="3" t="s">
        <v>32</v>
      </c>
      <c r="AA91" s="3"/>
      <c r="AB91" s="42"/>
      <c r="AC91" s="42">
        <v>20.9</v>
      </c>
      <c r="AD91" s="7"/>
      <c r="AE91" s="11"/>
      <c r="AF91"/>
    </row>
    <row r="92" spans="2:32" outlineLevel="1" x14ac:dyDescent="0.25">
      <c r="B92"/>
      <c r="C92"/>
      <c r="D92"/>
      <c r="E92"/>
      <c r="F92"/>
      <c r="G92"/>
      <c r="H92"/>
      <c r="I92"/>
      <c r="J92" s="11"/>
      <c r="K92"/>
      <c r="L92" s="18"/>
      <c r="M92" s="18"/>
      <c r="N92" s="18"/>
      <c r="O92" s="7"/>
      <c r="P92" s="7"/>
      <c r="Q92" s="7"/>
      <c r="R92" s="7"/>
      <c r="S92" s="7"/>
      <c r="T92"/>
      <c r="U92" s="11"/>
      <c r="V92"/>
      <c r="W92" s="17"/>
      <c r="X92" s="31"/>
      <c r="Y92" s="31"/>
      <c r="Z92" s="3"/>
      <c r="AA92" s="3"/>
      <c r="AB92" s="42"/>
      <c r="AC92" s="42"/>
      <c r="AD92" s="7"/>
      <c r="AE92" s="11"/>
      <c r="AF92"/>
    </row>
    <row r="93" spans="2:32" x14ac:dyDescent="0.25">
      <c r="B93"/>
      <c r="C93"/>
      <c r="D93"/>
      <c r="E93"/>
      <c r="F93"/>
      <c r="G93"/>
      <c r="H93"/>
      <c r="I93"/>
      <c r="J93" s="11"/>
      <c r="K93"/>
      <c r="L93" s="18"/>
      <c r="M93" s="18"/>
      <c r="N93" s="18"/>
      <c r="O93" s="7"/>
      <c r="P93" s="7"/>
      <c r="Q93" s="7"/>
      <c r="R93" s="7"/>
      <c r="S93" s="7"/>
      <c r="T93"/>
      <c r="U93" s="11"/>
      <c r="V93"/>
      <c r="W93"/>
      <c r="X93"/>
      <c r="Y93"/>
      <c r="Z93"/>
      <c r="AA93"/>
      <c r="AB93"/>
      <c r="AC93"/>
      <c r="AD93"/>
      <c r="AE93" s="11"/>
      <c r="AF93"/>
    </row>
    <row r="94" spans="2:32" x14ac:dyDescent="0.25">
      <c r="B94"/>
      <c r="C94"/>
      <c r="D94"/>
      <c r="E94"/>
      <c r="F94"/>
      <c r="G94"/>
      <c r="H94"/>
      <c r="I94"/>
      <c r="J94" s="11"/>
      <c r="K94"/>
      <c r="L94" s="18"/>
      <c r="M94" s="18"/>
      <c r="N94" s="18"/>
      <c r="O94" s="7"/>
      <c r="P94" s="7"/>
      <c r="Q94" s="7"/>
      <c r="R94" s="7"/>
      <c r="S94" s="7"/>
      <c r="T94"/>
      <c r="U94" s="11"/>
      <c r="V94"/>
      <c r="W94"/>
      <c r="X94"/>
      <c r="Y94"/>
      <c r="Z94"/>
      <c r="AA94"/>
      <c r="AB94"/>
      <c r="AC94"/>
      <c r="AD94"/>
      <c r="AE94" s="11"/>
      <c r="AF94"/>
    </row>
    <row r="95" spans="2:32" x14ac:dyDescent="0.25">
      <c r="B95"/>
      <c r="C95"/>
      <c r="D95"/>
      <c r="E95"/>
      <c r="F95"/>
      <c r="G95"/>
      <c r="H95"/>
      <c r="I95"/>
      <c r="J95" s="11"/>
      <c r="K95"/>
      <c r="L95" s="18"/>
      <c r="M95" s="18"/>
      <c r="N95" s="18"/>
      <c r="O95" s="7"/>
      <c r="P95" s="7"/>
      <c r="Q95" s="7"/>
      <c r="R95" s="7"/>
      <c r="S95" s="7"/>
      <c r="T95"/>
      <c r="U95" s="11"/>
      <c r="V95"/>
      <c r="W95"/>
      <c r="X95"/>
      <c r="Y95"/>
      <c r="Z95"/>
      <c r="AA95"/>
      <c r="AB95"/>
      <c r="AC95"/>
      <c r="AD95"/>
      <c r="AE95" s="11"/>
      <c r="AF95"/>
    </row>
    <row r="96" spans="2:32" x14ac:dyDescent="0.25">
      <c r="B96"/>
      <c r="C96"/>
      <c r="D96"/>
      <c r="E96"/>
      <c r="F96"/>
      <c r="G96"/>
      <c r="H96"/>
      <c r="I96"/>
      <c r="J96" s="11"/>
      <c r="K96"/>
      <c r="L96" s="18"/>
      <c r="M96" s="18"/>
      <c r="N96" s="18"/>
      <c r="O96" s="7"/>
      <c r="P96" s="7"/>
      <c r="Q96" s="7"/>
      <c r="R96" s="7"/>
      <c r="S96" s="7"/>
      <c r="T96"/>
      <c r="U96" s="11"/>
      <c r="V96"/>
      <c r="W96"/>
      <c r="X96"/>
      <c r="Y96"/>
      <c r="Z96"/>
      <c r="AA96"/>
      <c r="AB96"/>
      <c r="AC96"/>
      <c r="AD96"/>
      <c r="AE96" s="11"/>
      <c r="AF96"/>
    </row>
    <row r="97" spans="1:32" x14ac:dyDescent="0.25">
      <c r="B97"/>
      <c r="C97"/>
      <c r="D97"/>
      <c r="E97"/>
      <c r="F97"/>
      <c r="G97"/>
      <c r="H97"/>
      <c r="I97"/>
      <c r="J97" s="11"/>
      <c r="K97"/>
      <c r="L97" s="18"/>
      <c r="M97" s="18"/>
      <c r="N97" s="18"/>
      <c r="O97" s="7"/>
      <c r="P97" s="7"/>
      <c r="Q97" s="7"/>
      <c r="R97" s="7"/>
      <c r="S97" s="7"/>
      <c r="T97"/>
      <c r="U97" s="11"/>
      <c r="V97"/>
      <c r="W97"/>
      <c r="X97"/>
      <c r="Y97"/>
      <c r="Z97"/>
      <c r="AA97"/>
      <c r="AB97"/>
      <c r="AC97"/>
      <c r="AD97"/>
      <c r="AE97" s="11"/>
      <c r="AF97"/>
    </row>
    <row r="98" spans="1:32" x14ac:dyDescent="0.25">
      <c r="B98"/>
      <c r="C98"/>
      <c r="D98"/>
      <c r="E98"/>
      <c r="F98"/>
      <c r="G98"/>
      <c r="H98"/>
      <c r="I98"/>
      <c r="J98" s="11"/>
      <c r="K98"/>
      <c r="L98" s="18"/>
      <c r="M98" s="18"/>
      <c r="N98" s="18"/>
      <c r="O98" s="7"/>
      <c r="P98" s="7"/>
      <c r="Q98" s="7"/>
      <c r="R98" s="7"/>
      <c r="S98" s="7"/>
      <c r="T98"/>
      <c r="U98" s="11"/>
      <c r="V98"/>
      <c r="W98"/>
      <c r="X98"/>
      <c r="Y98"/>
      <c r="Z98"/>
      <c r="AA98"/>
      <c r="AB98"/>
      <c r="AC98"/>
      <c r="AD98"/>
      <c r="AE98" s="11"/>
      <c r="AF98"/>
    </row>
    <row r="99" spans="1:32" x14ac:dyDescent="0.25">
      <c r="B99"/>
      <c r="C99"/>
      <c r="D99"/>
      <c r="E99"/>
      <c r="F99"/>
      <c r="G99"/>
      <c r="H99"/>
      <c r="I99"/>
      <c r="J99" s="11"/>
      <c r="K99"/>
      <c r="L99" s="18"/>
      <c r="M99" s="18"/>
      <c r="N99" s="18"/>
      <c r="O99" s="7"/>
      <c r="P99" s="7"/>
      <c r="Q99" s="7"/>
      <c r="R99" s="7"/>
      <c r="S99" s="7"/>
      <c r="T99"/>
      <c r="U99" s="11"/>
      <c r="V99"/>
      <c r="W99"/>
      <c r="X99"/>
      <c r="Y99"/>
      <c r="Z99"/>
      <c r="AA99"/>
      <c r="AB99"/>
      <c r="AC99"/>
      <c r="AD99"/>
      <c r="AE99" s="11"/>
      <c r="AF99"/>
    </row>
    <row r="100" spans="1:32" x14ac:dyDescent="0.25">
      <c r="B100"/>
      <c r="C100"/>
      <c r="D100"/>
      <c r="E100"/>
      <c r="F100"/>
      <c r="G100"/>
      <c r="H100"/>
      <c r="I100"/>
      <c r="J100" s="11"/>
      <c r="K100"/>
      <c r="L100" s="18"/>
      <c r="M100" s="18"/>
      <c r="N100" s="18"/>
      <c r="O100" s="7"/>
      <c r="P100" s="7"/>
      <c r="Q100" s="7"/>
      <c r="R100" s="7"/>
      <c r="S100" s="7"/>
      <c r="T100"/>
      <c r="U100" s="11"/>
      <c r="V100"/>
      <c r="W100"/>
      <c r="X100"/>
      <c r="Y100"/>
      <c r="Z100"/>
      <c r="AA100"/>
      <c r="AB100"/>
      <c r="AC100"/>
      <c r="AD100"/>
      <c r="AE100" s="11"/>
      <c r="AF100"/>
    </row>
    <row r="101" spans="1:32" x14ac:dyDescent="0.25">
      <c r="B101"/>
      <c r="C101"/>
      <c r="D101"/>
      <c r="E101"/>
      <c r="F101"/>
      <c r="G101"/>
      <c r="H101"/>
      <c r="I101"/>
      <c r="J101" s="11"/>
      <c r="K101"/>
      <c r="L101" s="18"/>
      <c r="M101" s="18"/>
      <c r="N101" s="18"/>
      <c r="O101" s="7"/>
      <c r="P101" s="7"/>
      <c r="Q101" s="7"/>
      <c r="R101" s="7"/>
      <c r="S101" s="7"/>
      <c r="T101"/>
      <c r="U101" s="11"/>
      <c r="V101"/>
      <c r="W101"/>
      <c r="X101"/>
      <c r="Y101"/>
      <c r="Z101"/>
      <c r="AA101"/>
      <c r="AB101"/>
      <c r="AC101"/>
      <c r="AD101"/>
      <c r="AE101" s="11"/>
      <c r="AF101"/>
    </row>
    <row r="102" spans="1:32" x14ac:dyDescent="0.25">
      <c r="B102"/>
      <c r="C102"/>
      <c r="D102"/>
      <c r="E102"/>
      <c r="F102"/>
      <c r="G102"/>
      <c r="H102"/>
      <c r="I102"/>
      <c r="J102" s="11"/>
      <c r="K102"/>
      <c r="L102" s="18"/>
      <c r="M102" s="18"/>
      <c r="N102" s="18"/>
      <c r="O102" s="7"/>
      <c r="P102" s="7"/>
      <c r="Q102" s="7"/>
      <c r="R102" s="7"/>
      <c r="S102" s="7"/>
      <c r="T102"/>
      <c r="U102" s="11"/>
      <c r="V102"/>
      <c r="W102"/>
      <c r="X102"/>
      <c r="Y102"/>
      <c r="Z102"/>
      <c r="AA102"/>
      <c r="AB102"/>
      <c r="AC102"/>
      <c r="AD102"/>
      <c r="AE102" s="11"/>
      <c r="AF102"/>
    </row>
    <row r="103" spans="1:32" x14ac:dyDescent="0.25">
      <c r="B103"/>
      <c r="C103"/>
      <c r="D103"/>
      <c r="E103"/>
      <c r="F103"/>
      <c r="G103"/>
      <c r="H103"/>
      <c r="I103"/>
      <c r="J103" s="11"/>
      <c r="K103"/>
      <c r="L103" s="18"/>
      <c r="M103" s="18"/>
      <c r="N103" s="18"/>
      <c r="O103" s="7"/>
      <c r="P103" s="7"/>
      <c r="Q103" s="7"/>
      <c r="R103" s="7"/>
      <c r="S103" s="7"/>
      <c r="T103"/>
      <c r="U103" s="11"/>
      <c r="V103"/>
      <c r="W103"/>
      <c r="X103"/>
      <c r="Y103"/>
      <c r="Z103"/>
      <c r="AA103"/>
      <c r="AB103"/>
      <c r="AC103"/>
      <c r="AD103"/>
      <c r="AE103" s="11"/>
      <c r="AF103"/>
    </row>
    <row r="104" spans="1:32" x14ac:dyDescent="0.25">
      <c r="B104"/>
      <c r="C104"/>
      <c r="D104"/>
      <c r="E104"/>
      <c r="F104"/>
      <c r="G104"/>
      <c r="H104"/>
      <c r="I104"/>
      <c r="J104" s="11"/>
      <c r="K104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/>
      <c r="W104"/>
      <c r="X104"/>
      <c r="Y104"/>
      <c r="Z104"/>
      <c r="AA104"/>
      <c r="AB104"/>
      <c r="AC104"/>
      <c r="AD104"/>
      <c r="AE104" s="11"/>
      <c r="AF104"/>
    </row>
    <row r="105" spans="1:32" x14ac:dyDescent="0.25">
      <c r="B105"/>
      <c r="C105"/>
      <c r="D105"/>
      <c r="E105"/>
      <c r="F105"/>
      <c r="G105"/>
      <c r="H105"/>
      <c r="I105"/>
      <c r="J105" s="11"/>
      <c r="K105"/>
      <c r="L105"/>
      <c r="M105"/>
      <c r="N105"/>
      <c r="O105"/>
      <c r="P105"/>
      <c r="Q105"/>
      <c r="R105"/>
      <c r="S105"/>
      <c r="T105"/>
      <c r="U105" s="11"/>
      <c r="V105"/>
      <c r="W105"/>
      <c r="X105"/>
      <c r="Y105"/>
      <c r="Z105"/>
      <c r="AA105"/>
      <c r="AB105"/>
      <c r="AC105"/>
      <c r="AD105"/>
      <c r="AE105" s="11"/>
      <c r="AF105"/>
    </row>
    <row r="106" spans="1:32" ht="12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/>
    </row>
    <row r="107" spans="1:32" ht="15.75" thickBot="1" x14ac:dyDescent="0.3">
      <c r="A107" s="35"/>
      <c r="B107" s="35"/>
      <c r="C107" s="35"/>
      <c r="D107" s="35"/>
      <c r="E107" s="34" t="s">
        <v>0</v>
      </c>
      <c r="F107" s="34"/>
      <c r="G107" s="34"/>
      <c r="H107" s="36"/>
      <c r="I107" s="37">
        <f>+SUM(I5:I106)</f>
        <v>400</v>
      </c>
      <c r="J107" s="34"/>
      <c r="K107" s="34"/>
      <c r="L107" s="34"/>
      <c r="M107" s="34"/>
      <c r="N107" s="34"/>
      <c r="O107" s="34" t="s">
        <v>5</v>
      </c>
      <c r="P107" s="34"/>
      <c r="Q107" s="34"/>
      <c r="R107" s="34"/>
      <c r="S107" s="36"/>
      <c r="T107" s="37">
        <f>+SUM(T5:T106)</f>
        <v>400</v>
      </c>
      <c r="U107" s="34"/>
      <c r="V107" s="34"/>
      <c r="W107" s="34"/>
      <c r="X107" s="34"/>
      <c r="Y107" s="34"/>
      <c r="Z107" s="34" t="s">
        <v>11</v>
      </c>
      <c r="AA107" s="34"/>
      <c r="AB107" s="34"/>
      <c r="AC107" s="36"/>
      <c r="AD107" s="37">
        <f>+SUM(AD5:AD106)</f>
        <v>0</v>
      </c>
      <c r="AE107" s="34"/>
      <c r="AF107"/>
    </row>
    <row r="108" spans="1:32" ht="15.75" thickTop="1" x14ac:dyDescent="0.25"/>
  </sheetData>
  <mergeCells count="2">
    <mergeCell ref="G2:H2"/>
    <mergeCell ref="R2:S2"/>
  </mergeCells>
  <phoneticPr fontId="11" type="noConversion"/>
  <conditionalFormatting sqref="I6">
    <cfRule type="cellIs" dxfId="11" priority="14" operator="lessThan">
      <formula>0</formula>
    </cfRule>
  </conditionalFormatting>
  <conditionalFormatting sqref="T13">
    <cfRule type="cellIs" dxfId="10" priority="13" operator="lessThan">
      <formula>0</formula>
    </cfRule>
  </conditionalFormatting>
  <conditionalFormatting sqref="T27">
    <cfRule type="cellIs" dxfId="9" priority="11" operator="lessThan">
      <formula>0</formula>
    </cfRule>
  </conditionalFormatting>
  <conditionalFormatting sqref="T72">
    <cfRule type="cellIs" dxfId="8" priority="10" operator="lessThan">
      <formula>0</formula>
    </cfRule>
  </conditionalFormatting>
  <conditionalFormatting sqref="AD80">
    <cfRule type="cellIs" dxfId="7" priority="9" operator="lessThan">
      <formula>0</formula>
    </cfRule>
  </conditionalFormatting>
  <conditionalFormatting sqref="T55">
    <cfRule type="cellIs" dxfId="6" priority="8" operator="lessThan">
      <formula>0</formula>
    </cfRule>
  </conditionalFormatting>
  <conditionalFormatting sqref="AD87">
    <cfRule type="cellIs" dxfId="5" priority="7" operator="lessThan">
      <formula>0</formula>
    </cfRule>
  </conditionalFormatting>
  <conditionalFormatting sqref="G2">
    <cfRule type="containsText" dxfId="4" priority="6" operator="containsText" text="OK">
      <formula>NOT(ISERROR(SEARCH("OK",G2)))</formula>
    </cfRule>
  </conditionalFormatting>
  <conditionalFormatting sqref="R2:S2">
    <cfRule type="cellIs" dxfId="3" priority="4" operator="lessThanOrEqual">
      <formula>0</formula>
    </cfRule>
  </conditionalFormatting>
  <conditionalFormatting sqref="T63">
    <cfRule type="cellIs" dxfId="2" priority="3" operator="lessThan">
      <formula>0</formula>
    </cfRule>
  </conditionalFormatting>
  <conditionalFormatting sqref="T46">
    <cfRule type="cellIs" dxfId="1" priority="2" operator="lessThan">
      <formula>0</formula>
    </cfRule>
  </conditionalFormatting>
  <conditionalFormatting sqref="T50">
    <cfRule type="cellIs" dxfId="0" priority="1" operator="lessThan">
      <formula>0</formula>
    </cfRule>
  </conditionalFormatting>
  <hyperlinks>
    <hyperlink ref="C8" r:id="rId1" xr:uid="{A2CE65A5-804B-4770-9AE5-A76185C57296}"/>
    <hyperlink ref="M17" r:id="rId2" xr:uid="{DDA3A672-10BF-4F4E-81E4-F4F10FB354BC}"/>
    <hyperlink ref="M18" r:id="rId3" xr:uid="{6030680B-CCBA-493B-BA5B-0F785656EE89}"/>
    <hyperlink ref="M57" r:id="rId4" xr:uid="{45EACC7D-28A9-46E6-B2AB-BE91A3350F87}"/>
    <hyperlink ref="M58" r:id="rId5" xr:uid="{6A139A6F-A5C3-4DE7-84A8-58207E8853A3}"/>
    <hyperlink ref="X91" r:id="rId6" xr:uid="{A78688D5-0AE6-4E7D-8D84-DE3D7EA4B6BE}"/>
    <hyperlink ref="X90" r:id="rId7" xr:uid="{036470E0-D0F8-49D9-BE2E-57FE155E4D58}"/>
    <hyperlink ref="X82" r:id="rId8" display="Documents\80066698.pdf" xr:uid="{59055543-9213-402F-9A64-16958957F071}"/>
    <hyperlink ref="X84" r:id="rId9" xr:uid="{372B3C45-64B5-47C1-BB1C-8162D9F78ABB}"/>
    <hyperlink ref="X83" r:id="rId10" xr:uid="{7818A27C-251F-429F-A903-9D8A3A99E30D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1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30"/>
  <sheetViews>
    <sheetView showGridLines="0" workbookViewId="0">
      <selection activeCell="E12" sqref="E12"/>
    </sheetView>
  </sheetViews>
  <sheetFormatPr defaultRowHeight="15" x14ac:dyDescent="0.25"/>
  <cols>
    <col min="1" max="1" width="3.85546875" customWidth="1"/>
    <col min="3" max="3" width="17.140625" customWidth="1"/>
    <col min="4" max="4" width="9.42578125" bestFit="1" customWidth="1"/>
    <col min="6" max="6" width="11.140625" customWidth="1"/>
  </cols>
  <sheetData>
    <row r="1" spans="1:6" x14ac:dyDescent="0.25">
      <c r="A1" s="1">
        <f t="shared" ref="A1:E1" si="0">+COLUMN(B1)-1</f>
        <v>1</v>
      </c>
      <c r="B1" s="1">
        <f t="shared" si="0"/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/>
    </row>
    <row r="2" spans="1:6" ht="18.75" x14ac:dyDescent="0.3">
      <c r="A2" s="59" t="s">
        <v>4</v>
      </c>
      <c r="B2" s="59"/>
      <c r="C2" s="59"/>
      <c r="D2" s="59"/>
      <c r="E2" s="59"/>
      <c r="F2" s="8"/>
    </row>
    <row r="3" spans="1:6" x14ac:dyDescent="0.25">
      <c r="D3" s="50"/>
      <c r="E3" s="53"/>
    </row>
    <row r="4" spans="1:6" x14ac:dyDescent="0.25">
      <c r="D4" s="51"/>
      <c r="E4" s="53"/>
    </row>
    <row r="5" spans="1:6" x14ac:dyDescent="0.25">
      <c r="D5" s="50"/>
      <c r="E5" s="53"/>
    </row>
    <row r="6" spans="1:6" x14ac:dyDescent="0.25">
      <c r="B6" s="9" t="s">
        <v>5</v>
      </c>
      <c r="D6" s="50"/>
      <c r="E6" s="53"/>
    </row>
    <row r="7" spans="1:6" x14ac:dyDescent="0.25">
      <c r="C7" t="s">
        <v>7</v>
      </c>
      <c r="D7" s="50">
        <f>+'E=A-L'!T13</f>
        <v>180.85</v>
      </c>
      <c r="E7" s="53"/>
    </row>
    <row r="8" spans="1:6" x14ac:dyDescent="0.25">
      <c r="D8" s="50"/>
      <c r="E8" s="53"/>
    </row>
    <row r="9" spans="1:6" x14ac:dyDescent="0.25">
      <c r="C9" t="s">
        <v>50</v>
      </c>
      <c r="D9" s="50">
        <f>+'E=A-L'!T27</f>
        <v>137.35</v>
      </c>
      <c r="E9" s="53"/>
    </row>
    <row r="10" spans="1:6" x14ac:dyDescent="0.25">
      <c r="C10" t="s">
        <v>51</v>
      </c>
      <c r="D10" s="50">
        <f>+'E=A-L'!T55</f>
        <v>41.8</v>
      </c>
      <c r="E10" s="53"/>
      <c r="F10" s="7"/>
    </row>
    <row r="11" spans="1:6" x14ac:dyDescent="0.25">
      <c r="C11" t="s">
        <v>55</v>
      </c>
      <c r="D11" s="50">
        <f>+'E=A-L'!T63</f>
        <v>40</v>
      </c>
      <c r="E11" s="53"/>
      <c r="F11" s="7"/>
    </row>
    <row r="12" spans="1:6" x14ac:dyDescent="0.25">
      <c r="D12" s="50"/>
      <c r="E12" s="53"/>
      <c r="F12" s="7"/>
    </row>
    <row r="13" spans="1:6" ht="15.75" thickBot="1" x14ac:dyDescent="0.3">
      <c r="C13" t="s">
        <v>56</v>
      </c>
      <c r="D13" s="52">
        <f>+SUM(D6:D12)</f>
        <v>400</v>
      </c>
      <c r="E13" s="53"/>
    </row>
    <row r="14" spans="1:6" ht="15.75" thickTop="1" x14ac:dyDescent="0.25">
      <c r="D14" s="50"/>
      <c r="E14" s="53"/>
    </row>
    <row r="15" spans="1:6" x14ac:dyDescent="0.25">
      <c r="D15" s="50"/>
      <c r="E15" s="53"/>
    </row>
    <row r="16" spans="1:6" x14ac:dyDescent="0.25">
      <c r="B16" s="9" t="s">
        <v>6</v>
      </c>
      <c r="D16" s="50"/>
      <c r="E16" s="53"/>
    </row>
    <row r="17" spans="2:5" x14ac:dyDescent="0.25">
      <c r="C17" t="s">
        <v>8</v>
      </c>
      <c r="D17" s="51"/>
      <c r="E17" s="53">
        <f>+'E=A-L'!AB4</f>
        <v>0</v>
      </c>
    </row>
    <row r="18" spans="2:5" x14ac:dyDescent="0.25">
      <c r="D18" s="51"/>
      <c r="E18" s="53"/>
    </row>
    <row r="19" spans="2:5" ht="15.75" thickBot="1" x14ac:dyDescent="0.3">
      <c r="C19" t="s">
        <v>56</v>
      </c>
      <c r="D19" s="51"/>
      <c r="E19" s="54">
        <f>+SUM(E16:E18)</f>
        <v>0</v>
      </c>
    </row>
    <row r="20" spans="2:5" ht="15.75" thickTop="1" x14ac:dyDescent="0.25">
      <c r="D20" s="50"/>
      <c r="E20" s="53"/>
    </row>
    <row r="21" spans="2:5" x14ac:dyDescent="0.25">
      <c r="D21" s="50"/>
      <c r="E21" s="53"/>
    </row>
    <row r="22" spans="2:5" x14ac:dyDescent="0.25">
      <c r="B22" s="9" t="s">
        <v>10</v>
      </c>
      <c r="C22" s="49">
        <v>44531</v>
      </c>
      <c r="D22" s="50">
        <f>+D13-E19</f>
        <v>400</v>
      </c>
      <c r="E22" s="53"/>
    </row>
    <row r="23" spans="2:5" x14ac:dyDescent="0.25">
      <c r="D23" s="51"/>
      <c r="E23" s="53"/>
    </row>
    <row r="24" spans="2:5" x14ac:dyDescent="0.25">
      <c r="D24" s="50"/>
      <c r="E24" s="53"/>
    </row>
    <row r="25" spans="2:5" x14ac:dyDescent="0.25">
      <c r="D25" s="50"/>
      <c r="E25" s="53"/>
    </row>
    <row r="26" spans="2:5" x14ac:dyDescent="0.25">
      <c r="D26" s="48"/>
      <c r="E26" s="48"/>
    </row>
    <row r="27" spans="2:5" x14ac:dyDescent="0.25">
      <c r="D27" s="48"/>
      <c r="E27" s="48"/>
    </row>
    <row r="28" spans="2:5" x14ac:dyDescent="0.25">
      <c r="D28" s="48"/>
      <c r="E28" s="48"/>
    </row>
    <row r="29" spans="2:5" x14ac:dyDescent="0.25">
      <c r="D29" s="48"/>
      <c r="E29" s="48"/>
    </row>
    <row r="30" spans="2:5" x14ac:dyDescent="0.25">
      <c r="D30" s="48"/>
      <c r="E30" s="48"/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E=A-L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2022-06-24T15:15:06Z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2022-06-24T15:15:06Z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29ef0143-8dcf-4b4b-bdaf-5f30e3f8f79e</vt:lpwstr>
  </property>
  <property fmtid="{D5CDD505-2E9C-101B-9397-08002B2CF9AE}" pid="8" name="MSIP_Label_23f93e5f-d3c2-49a7-ba94-15405423c204_ContentBits">
    <vt:lpwstr>2</vt:lpwstr>
  </property>
</Properties>
</file>